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https://artisetzh.sharepoint.com/sites/ARTISET-operativ/02_Team/3_Leistungen-Angebot/3.10_Krankenkassen/MiGeL/Verfahren_Schiedsgericht/Vergleich ZH/"/>
    </mc:Choice>
  </mc:AlternateContent>
  <xr:revisionPtr revIDLastSave="260" documentId="13_ncr:1_{AADB29C8-B343-434C-B3F9-224C017E459F}" xr6:coauthVersionLast="47" xr6:coauthVersionMax="47" xr10:uidLastSave="{219059BD-1940-154E-AE59-52CC43C7D5DC}"/>
  <bookViews>
    <workbookView xWindow="540" yWindow="1280" windowWidth="33700" windowHeight="18600" xr2:uid="{93311A71-B1BF-1845-BE4E-E7D7A9C9BA59}"/>
  </bookViews>
  <sheets>
    <sheet name="Mittel 2015-17 Bevölkerung Ü80" sheetId="4" r:id="rId1"/>
    <sheet name="SLKK" sheetId="5" r:id="rId2"/>
    <sheet name="2023 Bevölkerung Ü80" sheetId="2" r:id="rId3"/>
    <sheet name="2023 Bevölkerung Ü65" sheetId="3" r:id="rId4"/>
    <sheet name="2023 Bevölkerung ges" sheetId="1" r:id="rId5"/>
  </sheets>
  <definedNames>
    <definedName name="_xlnm._FilterDatabase" localSheetId="0" hidden="1">'Mittel 2015-17 Bevölkerung Ü80'!$A$1:$S$162</definedName>
    <definedName name="_xlnm.Print_Titles" localSheetId="0">'Mittel 2015-17 Bevölkerung Ü80'!$1:$1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2" i="4" l="1"/>
  <c r="R168" i="4"/>
  <c r="B53" i="5"/>
  <c r="B8" i="5"/>
  <c r="B14" i="5"/>
  <c r="B24" i="5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145" i="4"/>
  <c r="P144" i="4"/>
  <c r="P143" i="4"/>
  <c r="P142" i="4"/>
  <c r="P141" i="4"/>
  <c r="P140" i="4"/>
  <c r="P139" i="4"/>
  <c r="P138" i="4"/>
  <c r="P137" i="4"/>
  <c r="P136" i="4"/>
  <c r="P135" i="4"/>
  <c r="P134" i="4"/>
  <c r="P133" i="4"/>
  <c r="P132" i="4"/>
  <c r="P131" i="4"/>
  <c r="P130" i="4"/>
  <c r="P129" i="4"/>
  <c r="P128" i="4"/>
  <c r="P127" i="4"/>
  <c r="P126" i="4"/>
  <c r="P125" i="4"/>
  <c r="P124" i="4"/>
  <c r="P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O162" i="3"/>
  <c r="Q155" i="3" s="1"/>
  <c r="R155" i="3" s="1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R162" i="3"/>
  <c r="Q159" i="3"/>
  <c r="R159" i="3" s="1"/>
  <c r="Q157" i="3"/>
  <c r="R157" i="3" s="1"/>
  <c r="Q156" i="3"/>
  <c r="R156" i="3" s="1"/>
  <c r="Q150" i="3"/>
  <c r="R150" i="3" s="1"/>
  <c r="Q149" i="3"/>
  <c r="R149" i="3" s="1"/>
  <c r="Q147" i="3"/>
  <c r="R147" i="3" s="1"/>
  <c r="Q146" i="3"/>
  <c r="R146" i="3" s="1"/>
  <c r="Q140" i="3"/>
  <c r="R140" i="3" s="1"/>
  <c r="Q139" i="3"/>
  <c r="R139" i="3" s="1"/>
  <c r="Q137" i="3"/>
  <c r="R137" i="3" s="1"/>
  <c r="Q136" i="3"/>
  <c r="R136" i="3" s="1"/>
  <c r="Q130" i="3"/>
  <c r="R130" i="3" s="1"/>
  <c r="Q129" i="3"/>
  <c r="R129" i="3" s="1"/>
  <c r="Q127" i="3"/>
  <c r="R127" i="3" s="1"/>
  <c r="Q126" i="3"/>
  <c r="R126" i="3" s="1"/>
  <c r="Q120" i="3"/>
  <c r="R120" i="3" s="1"/>
  <c r="Q119" i="3"/>
  <c r="R119" i="3" s="1"/>
  <c r="Q117" i="3"/>
  <c r="R117" i="3" s="1"/>
  <c r="Q116" i="3"/>
  <c r="R116" i="3" s="1"/>
  <c r="Q110" i="3"/>
  <c r="R110" i="3" s="1"/>
  <c r="Q109" i="3"/>
  <c r="R109" i="3" s="1"/>
  <c r="Q107" i="3"/>
  <c r="R107" i="3" s="1"/>
  <c r="Q106" i="3"/>
  <c r="R106" i="3" s="1"/>
  <c r="Q100" i="3"/>
  <c r="R100" i="3" s="1"/>
  <c r="Q98" i="3"/>
  <c r="R98" i="3" s="1"/>
  <c r="Q97" i="3"/>
  <c r="R97" i="3" s="1"/>
  <c r="Q92" i="3"/>
  <c r="R92" i="3" s="1"/>
  <c r="Q91" i="3"/>
  <c r="R91" i="3" s="1"/>
  <c r="Q89" i="3"/>
  <c r="R89" i="3" s="1"/>
  <c r="Q88" i="3"/>
  <c r="R88" i="3" s="1"/>
  <c r="Q82" i="3"/>
  <c r="R82" i="3" s="1"/>
  <c r="Q81" i="3"/>
  <c r="R81" i="3" s="1"/>
  <c r="Q79" i="3"/>
  <c r="R79" i="3" s="1"/>
  <c r="Q78" i="3"/>
  <c r="R78" i="3" s="1"/>
  <c r="Q73" i="3"/>
  <c r="R73" i="3" s="1"/>
  <c r="Q72" i="3"/>
  <c r="R72" i="3" s="1"/>
  <c r="Q71" i="3"/>
  <c r="R71" i="3" s="1"/>
  <c r="Q69" i="3"/>
  <c r="R69" i="3" s="1"/>
  <c r="Q68" i="3"/>
  <c r="R68" i="3" s="1"/>
  <c r="Q62" i="3"/>
  <c r="R62" i="3" s="1"/>
  <c r="Q61" i="3"/>
  <c r="R61" i="3" s="1"/>
  <c r="Q59" i="3"/>
  <c r="R59" i="3" s="1"/>
  <c r="Q58" i="3"/>
  <c r="R58" i="3" s="1"/>
  <c r="Q53" i="3"/>
  <c r="R53" i="3" s="1"/>
  <c r="Q52" i="3"/>
  <c r="R52" i="3" s="1"/>
  <c r="Q50" i="3"/>
  <c r="R50" i="3" s="1"/>
  <c r="Q49" i="3"/>
  <c r="R49" i="3" s="1"/>
  <c r="Q43" i="3"/>
  <c r="R43" i="3" s="1"/>
  <c r="Q42" i="3"/>
  <c r="R42" i="3" s="1"/>
  <c r="Q40" i="3"/>
  <c r="R40" i="3" s="1"/>
  <c r="Q39" i="3"/>
  <c r="R39" i="3" s="1"/>
  <c r="Q33" i="3"/>
  <c r="R33" i="3" s="1"/>
  <c r="Q32" i="3"/>
  <c r="R32" i="3" s="1"/>
  <c r="Q30" i="3"/>
  <c r="R30" i="3" s="1"/>
  <c r="Q29" i="3"/>
  <c r="R29" i="3" s="1"/>
  <c r="Q23" i="3"/>
  <c r="R23" i="3" s="1"/>
  <c r="Q22" i="3"/>
  <c r="R22" i="3" s="1"/>
  <c r="Q20" i="3"/>
  <c r="R20" i="3" s="1"/>
  <c r="Q19" i="3"/>
  <c r="R19" i="3" s="1"/>
  <c r="Q13" i="3"/>
  <c r="R13" i="3" s="1"/>
  <c r="Q12" i="3"/>
  <c r="R12" i="3" s="1"/>
  <c r="Q10" i="3"/>
  <c r="R10" i="3" s="1"/>
  <c r="Q9" i="3"/>
  <c r="R9" i="3" s="1"/>
  <c r="Q3" i="3"/>
  <c r="R3" i="3" s="1"/>
  <c r="R162" i="2"/>
  <c r="Q161" i="2"/>
  <c r="R161" i="2" s="1"/>
  <c r="Q160" i="2"/>
  <c r="R160" i="2" s="1"/>
  <c r="Q159" i="2"/>
  <c r="R159" i="2" s="1"/>
  <c r="Q158" i="2"/>
  <c r="R158" i="2" s="1"/>
  <c r="Q157" i="2"/>
  <c r="R157" i="2" s="1"/>
  <c r="Q156" i="2"/>
  <c r="R156" i="2" s="1"/>
  <c r="Q155" i="2"/>
  <c r="R155" i="2" s="1"/>
  <c r="Q154" i="2"/>
  <c r="R154" i="2" s="1"/>
  <c r="Q153" i="2"/>
  <c r="R153" i="2" s="1"/>
  <c r="Q152" i="2"/>
  <c r="R152" i="2" s="1"/>
  <c r="Q151" i="2"/>
  <c r="R151" i="2" s="1"/>
  <c r="Q150" i="2"/>
  <c r="R150" i="2" s="1"/>
  <c r="Q149" i="2"/>
  <c r="R149" i="2" s="1"/>
  <c r="Q148" i="2"/>
  <c r="R148" i="2" s="1"/>
  <c r="Q147" i="2"/>
  <c r="R147" i="2" s="1"/>
  <c r="Q146" i="2"/>
  <c r="R146" i="2" s="1"/>
  <c r="Q145" i="2"/>
  <c r="R145" i="2" s="1"/>
  <c r="Q144" i="2"/>
  <c r="R144" i="2" s="1"/>
  <c r="Q143" i="2"/>
  <c r="R143" i="2" s="1"/>
  <c r="Q142" i="2"/>
  <c r="R142" i="2" s="1"/>
  <c r="Q141" i="2"/>
  <c r="R141" i="2" s="1"/>
  <c r="Q140" i="2"/>
  <c r="R140" i="2" s="1"/>
  <c r="Q139" i="2"/>
  <c r="R139" i="2" s="1"/>
  <c r="Q138" i="2"/>
  <c r="R138" i="2" s="1"/>
  <c r="Q137" i="2"/>
  <c r="R137" i="2" s="1"/>
  <c r="Q136" i="2"/>
  <c r="R136" i="2" s="1"/>
  <c r="Q135" i="2"/>
  <c r="R135" i="2" s="1"/>
  <c r="Q134" i="2"/>
  <c r="R134" i="2" s="1"/>
  <c r="Q133" i="2"/>
  <c r="R133" i="2" s="1"/>
  <c r="Q132" i="2"/>
  <c r="R132" i="2" s="1"/>
  <c r="Q131" i="2"/>
  <c r="R131" i="2" s="1"/>
  <c r="Q130" i="2"/>
  <c r="R130" i="2" s="1"/>
  <c r="Q129" i="2"/>
  <c r="R129" i="2" s="1"/>
  <c r="Q128" i="2"/>
  <c r="R128" i="2" s="1"/>
  <c r="Q127" i="2"/>
  <c r="R127" i="2" s="1"/>
  <c r="Q126" i="2"/>
  <c r="R126" i="2" s="1"/>
  <c r="Q125" i="2"/>
  <c r="R125" i="2" s="1"/>
  <c r="Q124" i="2"/>
  <c r="R124" i="2" s="1"/>
  <c r="Q123" i="2"/>
  <c r="R123" i="2" s="1"/>
  <c r="Q122" i="2"/>
  <c r="R122" i="2" s="1"/>
  <c r="Q121" i="2"/>
  <c r="R121" i="2" s="1"/>
  <c r="Q120" i="2"/>
  <c r="R120" i="2" s="1"/>
  <c r="Q119" i="2"/>
  <c r="R119" i="2" s="1"/>
  <c r="Q118" i="2"/>
  <c r="R118" i="2" s="1"/>
  <c r="Q117" i="2"/>
  <c r="R117" i="2" s="1"/>
  <c r="Q116" i="2"/>
  <c r="R116" i="2" s="1"/>
  <c r="Q115" i="2"/>
  <c r="R115" i="2" s="1"/>
  <c r="Q114" i="2"/>
  <c r="R114" i="2" s="1"/>
  <c r="Q113" i="2"/>
  <c r="R113" i="2" s="1"/>
  <c r="Q112" i="2"/>
  <c r="R112" i="2" s="1"/>
  <c r="Q111" i="2"/>
  <c r="R111" i="2" s="1"/>
  <c r="Q110" i="2"/>
  <c r="R110" i="2" s="1"/>
  <c r="Q109" i="2"/>
  <c r="R109" i="2" s="1"/>
  <c r="Q108" i="2"/>
  <c r="R108" i="2" s="1"/>
  <c r="Q107" i="2"/>
  <c r="R107" i="2" s="1"/>
  <c r="Q106" i="2"/>
  <c r="R106" i="2" s="1"/>
  <c r="Q105" i="2"/>
  <c r="R105" i="2" s="1"/>
  <c r="Q104" i="2"/>
  <c r="R104" i="2" s="1"/>
  <c r="Q103" i="2"/>
  <c r="R103" i="2" s="1"/>
  <c r="Q102" i="2"/>
  <c r="R102" i="2" s="1"/>
  <c r="Q101" i="2"/>
  <c r="R101" i="2" s="1"/>
  <c r="Q100" i="2"/>
  <c r="R100" i="2" s="1"/>
  <c r="Q99" i="2"/>
  <c r="R99" i="2" s="1"/>
  <c r="Q98" i="2"/>
  <c r="R98" i="2" s="1"/>
  <c r="Q97" i="2"/>
  <c r="R97" i="2" s="1"/>
  <c r="Q96" i="2"/>
  <c r="R96" i="2" s="1"/>
  <c r="Q95" i="2"/>
  <c r="R95" i="2" s="1"/>
  <c r="Q94" i="2"/>
  <c r="R94" i="2" s="1"/>
  <c r="Q93" i="2"/>
  <c r="R93" i="2" s="1"/>
  <c r="Q92" i="2"/>
  <c r="R92" i="2" s="1"/>
  <c r="Q91" i="2"/>
  <c r="R91" i="2" s="1"/>
  <c r="Q90" i="2"/>
  <c r="R90" i="2" s="1"/>
  <c r="Q89" i="2"/>
  <c r="R89" i="2" s="1"/>
  <c r="Q88" i="2"/>
  <c r="R88" i="2" s="1"/>
  <c r="Q87" i="2"/>
  <c r="R87" i="2" s="1"/>
  <c r="Q86" i="2"/>
  <c r="R86" i="2" s="1"/>
  <c r="Q85" i="2"/>
  <c r="R85" i="2" s="1"/>
  <c r="Q84" i="2"/>
  <c r="R84" i="2" s="1"/>
  <c r="Q83" i="2"/>
  <c r="R83" i="2" s="1"/>
  <c r="Q82" i="2"/>
  <c r="R82" i="2" s="1"/>
  <c r="Q81" i="2"/>
  <c r="R81" i="2" s="1"/>
  <c r="Q80" i="2"/>
  <c r="R80" i="2" s="1"/>
  <c r="Q79" i="2"/>
  <c r="R79" i="2" s="1"/>
  <c r="Q78" i="2"/>
  <c r="R78" i="2" s="1"/>
  <c r="Q77" i="2"/>
  <c r="R77" i="2" s="1"/>
  <c r="Q76" i="2"/>
  <c r="R76" i="2" s="1"/>
  <c r="Q75" i="2"/>
  <c r="R75" i="2" s="1"/>
  <c r="Q74" i="2"/>
  <c r="R74" i="2" s="1"/>
  <c r="Q73" i="2"/>
  <c r="R73" i="2" s="1"/>
  <c r="Q72" i="2"/>
  <c r="R72" i="2" s="1"/>
  <c r="Q71" i="2"/>
  <c r="R71" i="2" s="1"/>
  <c r="Q70" i="2"/>
  <c r="R70" i="2" s="1"/>
  <c r="Q69" i="2"/>
  <c r="R69" i="2" s="1"/>
  <c r="Q68" i="2"/>
  <c r="R68" i="2" s="1"/>
  <c r="Q67" i="2"/>
  <c r="R67" i="2" s="1"/>
  <c r="Q66" i="2"/>
  <c r="R66" i="2" s="1"/>
  <c r="Q65" i="2"/>
  <c r="R65" i="2" s="1"/>
  <c r="Q64" i="2"/>
  <c r="R64" i="2" s="1"/>
  <c r="Q63" i="2"/>
  <c r="R63" i="2" s="1"/>
  <c r="Q62" i="2"/>
  <c r="R62" i="2" s="1"/>
  <c r="Q61" i="2"/>
  <c r="R61" i="2" s="1"/>
  <c r="Q60" i="2"/>
  <c r="R60" i="2" s="1"/>
  <c r="Q59" i="2"/>
  <c r="R59" i="2" s="1"/>
  <c r="Q58" i="2"/>
  <c r="R58" i="2" s="1"/>
  <c r="Q57" i="2"/>
  <c r="R57" i="2" s="1"/>
  <c r="Q56" i="2"/>
  <c r="R56" i="2" s="1"/>
  <c r="Q55" i="2"/>
  <c r="R55" i="2" s="1"/>
  <c r="Q54" i="2"/>
  <c r="R54" i="2" s="1"/>
  <c r="Q53" i="2"/>
  <c r="R53" i="2" s="1"/>
  <c r="Q52" i="2"/>
  <c r="R52" i="2" s="1"/>
  <c r="Q51" i="2"/>
  <c r="R51" i="2" s="1"/>
  <c r="Q50" i="2"/>
  <c r="R50" i="2" s="1"/>
  <c r="Q49" i="2"/>
  <c r="R49" i="2" s="1"/>
  <c r="Q48" i="2"/>
  <c r="R48" i="2" s="1"/>
  <c r="Q47" i="2"/>
  <c r="R47" i="2" s="1"/>
  <c r="Q46" i="2"/>
  <c r="R46" i="2" s="1"/>
  <c r="Q45" i="2"/>
  <c r="R45" i="2" s="1"/>
  <c r="Q44" i="2"/>
  <c r="R44" i="2" s="1"/>
  <c r="Q43" i="2"/>
  <c r="R43" i="2" s="1"/>
  <c r="Q42" i="2"/>
  <c r="R42" i="2" s="1"/>
  <c r="Q41" i="2"/>
  <c r="R41" i="2" s="1"/>
  <c r="Q40" i="2"/>
  <c r="R40" i="2" s="1"/>
  <c r="Q39" i="2"/>
  <c r="R39" i="2" s="1"/>
  <c r="Q38" i="2"/>
  <c r="R38" i="2" s="1"/>
  <c r="Q37" i="2"/>
  <c r="R37" i="2" s="1"/>
  <c r="Q36" i="2"/>
  <c r="R36" i="2" s="1"/>
  <c r="Q35" i="2"/>
  <c r="R35" i="2" s="1"/>
  <c r="Q34" i="2"/>
  <c r="R34" i="2" s="1"/>
  <c r="Q33" i="2"/>
  <c r="R33" i="2" s="1"/>
  <c r="Q32" i="2"/>
  <c r="R32" i="2" s="1"/>
  <c r="Q31" i="2"/>
  <c r="R31" i="2" s="1"/>
  <c r="Q30" i="2"/>
  <c r="R30" i="2" s="1"/>
  <c r="Q29" i="2"/>
  <c r="R29" i="2" s="1"/>
  <c r="Q28" i="2"/>
  <c r="R28" i="2" s="1"/>
  <c r="Q27" i="2"/>
  <c r="R27" i="2" s="1"/>
  <c r="Q26" i="2"/>
  <c r="R26" i="2" s="1"/>
  <c r="Q25" i="2"/>
  <c r="R25" i="2" s="1"/>
  <c r="Q24" i="2"/>
  <c r="R24" i="2" s="1"/>
  <c r="Q23" i="2"/>
  <c r="R23" i="2" s="1"/>
  <c r="Q22" i="2"/>
  <c r="R22" i="2" s="1"/>
  <c r="Q21" i="2"/>
  <c r="R21" i="2" s="1"/>
  <c r="Q20" i="2"/>
  <c r="R20" i="2" s="1"/>
  <c r="Q19" i="2"/>
  <c r="R19" i="2" s="1"/>
  <c r="Q18" i="2"/>
  <c r="R18" i="2" s="1"/>
  <c r="Q17" i="2"/>
  <c r="R17" i="2" s="1"/>
  <c r="Q16" i="2"/>
  <c r="R16" i="2" s="1"/>
  <c r="Q15" i="2"/>
  <c r="R15" i="2" s="1"/>
  <c r="Q14" i="2"/>
  <c r="R14" i="2" s="1"/>
  <c r="Q13" i="2"/>
  <c r="R13" i="2" s="1"/>
  <c r="Q12" i="2"/>
  <c r="R12" i="2" s="1"/>
  <c r="Q11" i="2"/>
  <c r="R11" i="2" s="1"/>
  <c r="Q10" i="2"/>
  <c r="R10" i="2" s="1"/>
  <c r="Q9" i="2"/>
  <c r="R9" i="2" s="1"/>
  <c r="Q8" i="2"/>
  <c r="R8" i="2" s="1"/>
  <c r="Q7" i="2"/>
  <c r="R7" i="2" s="1"/>
  <c r="Q6" i="2"/>
  <c r="R6" i="2" s="1"/>
  <c r="Q5" i="2"/>
  <c r="R5" i="2" s="1"/>
  <c r="Q4" i="2"/>
  <c r="R4" i="2" s="1"/>
  <c r="Q3" i="2"/>
  <c r="R3" i="2" s="1"/>
  <c r="Q2" i="2"/>
  <c r="R2" i="2" s="1"/>
  <c r="R162" i="1"/>
  <c r="R130" i="1"/>
  <c r="R82" i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  <c r="Q4" i="1"/>
  <c r="R4" i="1" s="1"/>
  <c r="Q3" i="1"/>
  <c r="R3" i="1" s="1"/>
  <c r="Q2" i="1"/>
  <c r="R2" i="1" s="1"/>
  <c r="Q161" i="1"/>
  <c r="R161" i="1" s="1"/>
  <c r="S162" i="4" l="1"/>
  <c r="P162" i="4"/>
  <c r="R75" i="4" s="1"/>
  <c r="S75" i="4" s="1"/>
  <c r="T75" i="4" s="1"/>
  <c r="R135" i="4"/>
  <c r="S135" i="4" s="1"/>
  <c r="T135" i="4" s="1"/>
  <c r="R105" i="4"/>
  <c r="S105" i="4" s="1"/>
  <c r="T105" i="4" s="1"/>
  <c r="R95" i="4"/>
  <c r="S95" i="4" s="1"/>
  <c r="T95" i="4" s="1"/>
  <c r="R35" i="4"/>
  <c r="S35" i="4" s="1"/>
  <c r="T35" i="4" s="1"/>
  <c r="R25" i="4"/>
  <c r="S25" i="4" s="1"/>
  <c r="T25" i="4" s="1"/>
  <c r="R15" i="4"/>
  <c r="S15" i="4" s="1"/>
  <c r="T15" i="4" s="1"/>
  <c r="R108" i="4"/>
  <c r="S108" i="4" s="1"/>
  <c r="T108" i="4" s="1"/>
  <c r="R154" i="4"/>
  <c r="S154" i="4" s="1"/>
  <c r="T154" i="4" s="1"/>
  <c r="R41" i="4"/>
  <c r="S41" i="4" s="1"/>
  <c r="T41" i="4" s="1"/>
  <c r="R138" i="4"/>
  <c r="S138" i="4" s="1"/>
  <c r="T138" i="4" s="1"/>
  <c r="R140" i="4"/>
  <c r="S140" i="4" s="1"/>
  <c r="T140" i="4" s="1"/>
  <c r="R90" i="4"/>
  <c r="S90" i="4" s="1"/>
  <c r="T90" i="4" s="1"/>
  <c r="R70" i="4"/>
  <c r="S70" i="4" s="1"/>
  <c r="T70" i="4" s="1"/>
  <c r="R149" i="4"/>
  <c r="S149" i="4" s="1"/>
  <c r="T149" i="4" s="1"/>
  <c r="R69" i="4"/>
  <c r="S69" i="4" s="1"/>
  <c r="T69" i="4" s="1"/>
  <c r="R9" i="4"/>
  <c r="S9" i="4" s="1"/>
  <c r="T9" i="4" s="1"/>
  <c r="R117" i="4"/>
  <c r="S117" i="4" s="1"/>
  <c r="T117" i="4" s="1"/>
  <c r="R37" i="4"/>
  <c r="S37" i="4" s="1"/>
  <c r="T37" i="4" s="1"/>
  <c r="R17" i="4"/>
  <c r="S17" i="4" s="1"/>
  <c r="T17" i="4" s="1"/>
  <c r="R96" i="4"/>
  <c r="S96" i="4" s="1"/>
  <c r="T96" i="4" s="1"/>
  <c r="R36" i="4"/>
  <c r="S36" i="4" s="1"/>
  <c r="T36" i="4" s="1"/>
  <c r="R48" i="4"/>
  <c r="S48" i="4" s="1"/>
  <c r="T48" i="4" s="1"/>
  <c r="R156" i="4"/>
  <c r="S156" i="4" s="1"/>
  <c r="T156" i="4" s="1"/>
  <c r="Q2" i="3"/>
  <c r="R2" i="3" s="1"/>
  <c r="Q11" i="3"/>
  <c r="R11" i="3" s="1"/>
  <c r="Q21" i="3"/>
  <c r="R21" i="3" s="1"/>
  <c r="Q31" i="3"/>
  <c r="R31" i="3" s="1"/>
  <c r="Q41" i="3"/>
  <c r="R41" i="3" s="1"/>
  <c r="Q51" i="3"/>
  <c r="R51" i="3" s="1"/>
  <c r="Q60" i="3"/>
  <c r="R60" i="3" s="1"/>
  <c r="Q70" i="3"/>
  <c r="R70" i="3" s="1"/>
  <c r="Q80" i="3"/>
  <c r="R80" i="3" s="1"/>
  <c r="Q90" i="3"/>
  <c r="R90" i="3" s="1"/>
  <c r="Q99" i="3"/>
  <c r="R99" i="3" s="1"/>
  <c r="Q108" i="3"/>
  <c r="R108" i="3" s="1"/>
  <c r="Q118" i="3"/>
  <c r="R118" i="3" s="1"/>
  <c r="Q128" i="3"/>
  <c r="R128" i="3" s="1"/>
  <c r="Q138" i="3"/>
  <c r="R138" i="3" s="1"/>
  <c r="Q148" i="3"/>
  <c r="R148" i="3" s="1"/>
  <c r="Q158" i="3"/>
  <c r="R158" i="3" s="1"/>
  <c r="Q121" i="3"/>
  <c r="R121" i="3" s="1"/>
  <c r="Q141" i="3"/>
  <c r="R141" i="3" s="1"/>
  <c r="Q160" i="3"/>
  <c r="R160" i="3" s="1"/>
  <c r="Q15" i="3"/>
  <c r="R15" i="3" s="1"/>
  <c r="Q35" i="3"/>
  <c r="R35" i="3" s="1"/>
  <c r="Q74" i="3"/>
  <c r="R74" i="3" s="1"/>
  <c r="Q94" i="3"/>
  <c r="R94" i="3" s="1"/>
  <c r="Q132" i="3"/>
  <c r="R132" i="3" s="1"/>
  <c r="Q95" i="3"/>
  <c r="R95" i="3" s="1"/>
  <c r="Q24" i="3"/>
  <c r="R24" i="3" s="1"/>
  <c r="Q101" i="3"/>
  <c r="R101" i="3" s="1"/>
  <c r="Q5" i="3"/>
  <c r="R5" i="3" s="1"/>
  <c r="Q55" i="3"/>
  <c r="R55" i="3" s="1"/>
  <c r="Q112" i="3"/>
  <c r="R112" i="3" s="1"/>
  <c r="Q16" i="3"/>
  <c r="R16" i="3" s="1"/>
  <c r="Q26" i="3"/>
  <c r="R26" i="3" s="1"/>
  <c r="Q36" i="3"/>
  <c r="R36" i="3" s="1"/>
  <c r="Q46" i="3"/>
  <c r="R46" i="3" s="1"/>
  <c r="Q56" i="3"/>
  <c r="R56" i="3" s="1"/>
  <c r="Q65" i="3"/>
  <c r="R65" i="3" s="1"/>
  <c r="Q75" i="3"/>
  <c r="R75" i="3" s="1"/>
  <c r="Q85" i="3"/>
  <c r="R85" i="3" s="1"/>
  <c r="Q103" i="3"/>
  <c r="R103" i="3" s="1"/>
  <c r="Q113" i="3"/>
  <c r="R113" i="3" s="1"/>
  <c r="Q123" i="3"/>
  <c r="R123" i="3" s="1"/>
  <c r="Q133" i="3"/>
  <c r="R133" i="3" s="1"/>
  <c r="Q143" i="3"/>
  <c r="R143" i="3" s="1"/>
  <c r="Q7" i="3"/>
  <c r="R7" i="3" s="1"/>
  <c r="Q17" i="3"/>
  <c r="R17" i="3" s="1"/>
  <c r="Q27" i="3"/>
  <c r="R27" i="3" s="1"/>
  <c r="Q37" i="3"/>
  <c r="R37" i="3" s="1"/>
  <c r="Q47" i="3"/>
  <c r="R47" i="3" s="1"/>
  <c r="Q57" i="3"/>
  <c r="R57" i="3" s="1"/>
  <c r="Q66" i="3"/>
  <c r="R66" i="3" s="1"/>
  <c r="Q76" i="3"/>
  <c r="R76" i="3" s="1"/>
  <c r="Q86" i="3"/>
  <c r="R86" i="3" s="1"/>
  <c r="Q104" i="3"/>
  <c r="R104" i="3" s="1"/>
  <c r="Q114" i="3"/>
  <c r="R114" i="3" s="1"/>
  <c r="Q124" i="3"/>
  <c r="R124" i="3" s="1"/>
  <c r="Q134" i="3"/>
  <c r="R134" i="3" s="1"/>
  <c r="Q144" i="3"/>
  <c r="R144" i="3" s="1"/>
  <c r="Q154" i="3"/>
  <c r="R154" i="3" s="1"/>
  <c r="Q4" i="3"/>
  <c r="R4" i="3" s="1"/>
  <c r="Q14" i="3"/>
  <c r="R14" i="3" s="1"/>
  <c r="Q34" i="3"/>
  <c r="R34" i="3" s="1"/>
  <c r="Q44" i="3"/>
  <c r="R44" i="3" s="1"/>
  <c r="Q54" i="3"/>
  <c r="R54" i="3" s="1"/>
  <c r="Q63" i="3"/>
  <c r="R63" i="3" s="1"/>
  <c r="Q83" i="3"/>
  <c r="R83" i="3" s="1"/>
  <c r="Q93" i="3"/>
  <c r="R93" i="3" s="1"/>
  <c r="Q111" i="3"/>
  <c r="R111" i="3" s="1"/>
  <c r="Q131" i="3"/>
  <c r="R131" i="3" s="1"/>
  <c r="Q151" i="3"/>
  <c r="R151" i="3" s="1"/>
  <c r="Q25" i="3"/>
  <c r="R25" i="3" s="1"/>
  <c r="Q45" i="3"/>
  <c r="R45" i="3" s="1"/>
  <c r="Q64" i="3"/>
  <c r="R64" i="3" s="1"/>
  <c r="Q84" i="3"/>
  <c r="R84" i="3" s="1"/>
  <c r="Q102" i="3"/>
  <c r="R102" i="3" s="1"/>
  <c r="Q122" i="3"/>
  <c r="R122" i="3" s="1"/>
  <c r="Q142" i="3"/>
  <c r="R142" i="3" s="1"/>
  <c r="Q152" i="3"/>
  <c r="R152" i="3" s="1"/>
  <c r="Q161" i="3"/>
  <c r="R161" i="3" s="1"/>
  <c r="Q6" i="3"/>
  <c r="R6" i="3" s="1"/>
  <c r="Q153" i="3"/>
  <c r="R153" i="3" s="1"/>
  <c r="Q8" i="3"/>
  <c r="R8" i="3" s="1"/>
  <c r="Q18" i="3"/>
  <c r="R18" i="3" s="1"/>
  <c r="Q28" i="3"/>
  <c r="R28" i="3" s="1"/>
  <c r="Q38" i="3"/>
  <c r="R38" i="3" s="1"/>
  <c r="Q48" i="3"/>
  <c r="R48" i="3" s="1"/>
  <c r="Q67" i="3"/>
  <c r="R67" i="3" s="1"/>
  <c r="Q77" i="3"/>
  <c r="R77" i="3" s="1"/>
  <c r="Q87" i="3"/>
  <c r="R87" i="3" s="1"/>
  <c r="Q96" i="3"/>
  <c r="R96" i="3" s="1"/>
  <c r="Q105" i="3"/>
  <c r="R105" i="3" s="1"/>
  <c r="Q115" i="3"/>
  <c r="R115" i="3" s="1"/>
  <c r="Q125" i="3"/>
  <c r="R125" i="3" s="1"/>
  <c r="Q135" i="3"/>
  <c r="R135" i="3" s="1"/>
  <c r="Q145" i="3"/>
  <c r="R145" i="3" s="1"/>
  <c r="R87" i="4" l="1"/>
  <c r="S87" i="4" s="1"/>
  <c r="T87" i="4" s="1"/>
  <c r="R52" i="4"/>
  <c r="S52" i="4" s="1"/>
  <c r="T52" i="4" s="1"/>
  <c r="R88" i="4"/>
  <c r="S88" i="4" s="1"/>
  <c r="T88" i="4" s="1"/>
  <c r="R13" i="4"/>
  <c r="S13" i="4" s="1"/>
  <c r="T13" i="4" s="1"/>
  <c r="R23" i="4"/>
  <c r="S23" i="4" s="1"/>
  <c r="T23" i="4" s="1"/>
  <c r="R6" i="4"/>
  <c r="S6" i="4" s="1"/>
  <c r="T6" i="4" s="1"/>
  <c r="R99" i="4"/>
  <c r="S99" i="4" s="1"/>
  <c r="T99" i="4" s="1"/>
  <c r="R53" i="4"/>
  <c r="S53" i="4" s="1"/>
  <c r="T53" i="4" s="1"/>
  <c r="R126" i="4"/>
  <c r="S126" i="4" s="1"/>
  <c r="T126" i="4" s="1"/>
  <c r="R159" i="4"/>
  <c r="S159" i="4" s="1"/>
  <c r="T159" i="4" s="1"/>
  <c r="R83" i="4"/>
  <c r="S83" i="4" s="1"/>
  <c r="T83" i="4" s="1"/>
  <c r="R67" i="4"/>
  <c r="S67" i="4" s="1"/>
  <c r="T67" i="4" s="1"/>
  <c r="R80" i="4"/>
  <c r="S80" i="4" s="1"/>
  <c r="T80" i="4" s="1"/>
  <c r="R93" i="4"/>
  <c r="S93" i="4" s="1"/>
  <c r="T93" i="4" s="1"/>
  <c r="R128" i="4"/>
  <c r="S128" i="4" s="1"/>
  <c r="T128" i="4" s="1"/>
  <c r="R147" i="4"/>
  <c r="S147" i="4" s="1"/>
  <c r="T147" i="4" s="1"/>
  <c r="R120" i="4"/>
  <c r="S120" i="4" s="1"/>
  <c r="T120" i="4" s="1"/>
  <c r="R38" i="4"/>
  <c r="S38" i="4" s="1"/>
  <c r="T38" i="4" s="1"/>
  <c r="R106" i="4"/>
  <c r="S106" i="4" s="1"/>
  <c r="T106" i="4" s="1"/>
  <c r="R49" i="4"/>
  <c r="S49" i="4" s="1"/>
  <c r="T49" i="4" s="1"/>
  <c r="R161" i="4"/>
  <c r="S161" i="4" s="1"/>
  <c r="T161" i="4" s="1"/>
  <c r="R98" i="4"/>
  <c r="S98" i="4" s="1"/>
  <c r="T98" i="4" s="1"/>
  <c r="R8" i="4"/>
  <c r="S8" i="4" s="1"/>
  <c r="T8" i="4" s="1"/>
  <c r="R47" i="4"/>
  <c r="S47" i="4" s="1"/>
  <c r="T47" i="4" s="1"/>
  <c r="R109" i="4"/>
  <c r="S109" i="4" s="1"/>
  <c r="T109" i="4" s="1"/>
  <c r="R122" i="4"/>
  <c r="S122" i="4" s="1"/>
  <c r="T122" i="4" s="1"/>
  <c r="R54" i="4"/>
  <c r="S54" i="4" s="1"/>
  <c r="T54" i="4" s="1"/>
  <c r="R86" i="4"/>
  <c r="S86" i="4" s="1"/>
  <c r="T86" i="4" s="1"/>
  <c r="R137" i="4"/>
  <c r="S137" i="4" s="1"/>
  <c r="T137" i="4" s="1"/>
  <c r="R148" i="4"/>
  <c r="S148" i="4" s="1"/>
  <c r="T148" i="4" s="1"/>
  <c r="R131" i="4"/>
  <c r="S131" i="4" s="1"/>
  <c r="T131" i="4" s="1"/>
  <c r="R94" i="4"/>
  <c r="S94" i="4" s="1"/>
  <c r="T94" i="4" s="1"/>
  <c r="R74" i="4"/>
  <c r="S74" i="4" s="1"/>
  <c r="T74" i="4" s="1"/>
  <c r="R115" i="4"/>
  <c r="S115" i="4" s="1"/>
  <c r="T115" i="4" s="1"/>
  <c r="R125" i="4"/>
  <c r="S125" i="4" s="1"/>
  <c r="T125" i="4" s="1"/>
  <c r="R31" i="4"/>
  <c r="S31" i="4" s="1"/>
  <c r="T31" i="4" s="1"/>
  <c r="R78" i="4"/>
  <c r="S78" i="4" s="1"/>
  <c r="T78" i="4" s="1"/>
  <c r="R123" i="4"/>
  <c r="S123" i="4" s="1"/>
  <c r="T123" i="4" s="1"/>
  <c r="R61" i="4"/>
  <c r="S61" i="4" s="1"/>
  <c r="T61" i="4" s="1"/>
  <c r="R28" i="4"/>
  <c r="S28" i="4" s="1"/>
  <c r="T28" i="4" s="1"/>
  <c r="R116" i="4"/>
  <c r="S116" i="4" s="1"/>
  <c r="T116" i="4" s="1"/>
  <c r="R158" i="4"/>
  <c r="S158" i="4" s="1"/>
  <c r="T158" i="4" s="1"/>
  <c r="R20" i="4"/>
  <c r="S20" i="4" s="1"/>
  <c r="T20" i="4" s="1"/>
  <c r="R21" i="4"/>
  <c r="S21" i="4" s="1"/>
  <c r="T21" i="4" s="1"/>
  <c r="R153" i="4"/>
  <c r="S153" i="4" s="1"/>
  <c r="T153" i="4" s="1"/>
  <c r="R81" i="4"/>
  <c r="S81" i="4" s="1"/>
  <c r="T81" i="4" s="1"/>
  <c r="R76" i="4"/>
  <c r="S76" i="4" s="1"/>
  <c r="T76" i="4" s="1"/>
  <c r="R77" i="4"/>
  <c r="S77" i="4" s="1"/>
  <c r="T77" i="4" s="1"/>
  <c r="R89" i="4"/>
  <c r="S89" i="4" s="1"/>
  <c r="T89" i="4" s="1"/>
  <c r="R100" i="4"/>
  <c r="S100" i="4" s="1"/>
  <c r="T100" i="4" s="1"/>
  <c r="R141" i="4"/>
  <c r="S141" i="4" s="1"/>
  <c r="T141" i="4" s="1"/>
  <c r="R68" i="4"/>
  <c r="S68" i="4" s="1"/>
  <c r="T68" i="4" s="1"/>
  <c r="R12" i="4"/>
  <c r="S12" i="4" s="1"/>
  <c r="T12" i="4" s="1"/>
  <c r="R24" i="4"/>
  <c r="S24" i="4" s="1"/>
  <c r="T24" i="4" s="1"/>
  <c r="R22" i="4"/>
  <c r="S22" i="4" s="1"/>
  <c r="T22" i="4" s="1"/>
  <c r="R66" i="4"/>
  <c r="S66" i="4" s="1"/>
  <c r="T66" i="4" s="1"/>
  <c r="R57" i="4"/>
  <c r="S57" i="4" s="1"/>
  <c r="T57" i="4" s="1"/>
  <c r="R39" i="4"/>
  <c r="S39" i="4" s="1"/>
  <c r="T39" i="4" s="1"/>
  <c r="R30" i="4"/>
  <c r="S30" i="4" s="1"/>
  <c r="T30" i="4" s="1"/>
  <c r="R152" i="4"/>
  <c r="S152" i="4" s="1"/>
  <c r="T152" i="4" s="1"/>
  <c r="R63" i="4"/>
  <c r="S63" i="4" s="1"/>
  <c r="T63" i="4" s="1"/>
  <c r="R64" i="4"/>
  <c r="S64" i="4" s="1"/>
  <c r="T64" i="4" s="1"/>
  <c r="R32" i="4"/>
  <c r="S32" i="4" s="1"/>
  <c r="T32" i="4" s="1"/>
  <c r="R26" i="4"/>
  <c r="S26" i="4" s="1"/>
  <c r="T26" i="4" s="1"/>
  <c r="R27" i="4"/>
  <c r="S27" i="4" s="1"/>
  <c r="T27" i="4" s="1"/>
  <c r="R157" i="4"/>
  <c r="S157" i="4" s="1"/>
  <c r="T157" i="4" s="1"/>
  <c r="R139" i="4"/>
  <c r="S139" i="4" s="1"/>
  <c r="T139" i="4" s="1"/>
  <c r="R110" i="4"/>
  <c r="S110" i="4" s="1"/>
  <c r="T110" i="4" s="1"/>
  <c r="R111" i="4"/>
  <c r="S111" i="4" s="1"/>
  <c r="T111" i="4" s="1"/>
  <c r="R103" i="4"/>
  <c r="S103" i="4" s="1"/>
  <c r="T103" i="4" s="1"/>
  <c r="R84" i="4"/>
  <c r="S84" i="4" s="1"/>
  <c r="T84" i="4" s="1"/>
  <c r="R42" i="4"/>
  <c r="S42" i="4" s="1"/>
  <c r="T42" i="4" s="1"/>
  <c r="R16" i="4"/>
  <c r="S16" i="4" s="1"/>
  <c r="T16" i="4" s="1"/>
  <c r="R136" i="4"/>
  <c r="S136" i="4" s="1"/>
  <c r="T136" i="4" s="1"/>
  <c r="R127" i="4"/>
  <c r="S127" i="4" s="1"/>
  <c r="T127" i="4" s="1"/>
  <c r="R79" i="4"/>
  <c r="S79" i="4" s="1"/>
  <c r="T79" i="4" s="1"/>
  <c r="R40" i="4"/>
  <c r="S40" i="4" s="1"/>
  <c r="T40" i="4" s="1"/>
  <c r="R72" i="4"/>
  <c r="S72" i="4" s="1"/>
  <c r="T72" i="4" s="1"/>
  <c r="R3" i="4"/>
  <c r="S3" i="4" s="1"/>
  <c r="T3" i="4" s="1"/>
  <c r="R18" i="4"/>
  <c r="S18" i="4" s="1"/>
  <c r="T18" i="4" s="1"/>
  <c r="R104" i="4"/>
  <c r="S104" i="4" s="1"/>
  <c r="T104" i="4" s="1"/>
  <c r="R62" i="4"/>
  <c r="S62" i="4" s="1"/>
  <c r="T62" i="4" s="1"/>
  <c r="R142" i="4"/>
  <c r="S142" i="4" s="1"/>
  <c r="T142" i="4" s="1"/>
  <c r="R59" i="4"/>
  <c r="S59" i="4" s="1"/>
  <c r="T59" i="4" s="1"/>
  <c r="R10" i="4"/>
  <c r="S10" i="4" s="1"/>
  <c r="T10" i="4" s="1"/>
  <c r="R130" i="4"/>
  <c r="S130" i="4" s="1"/>
  <c r="T130" i="4" s="1"/>
  <c r="R91" i="4"/>
  <c r="S91" i="4" s="1"/>
  <c r="T91" i="4" s="1"/>
  <c r="R73" i="4"/>
  <c r="S73" i="4" s="1"/>
  <c r="T73" i="4" s="1"/>
  <c r="R4" i="4"/>
  <c r="S4" i="4" s="1"/>
  <c r="T4" i="4" s="1"/>
  <c r="R11" i="4"/>
  <c r="S11" i="4" s="1"/>
  <c r="T11" i="4" s="1"/>
  <c r="R5" i="4"/>
  <c r="S5" i="4" s="1"/>
  <c r="T5" i="4" s="1"/>
  <c r="R82" i="4"/>
  <c r="S82" i="4" s="1"/>
  <c r="T82" i="4" s="1"/>
  <c r="R45" i="4"/>
  <c r="S45" i="4" s="1"/>
  <c r="T45" i="4" s="1"/>
  <c r="R145" i="4"/>
  <c r="S145" i="4" s="1"/>
  <c r="T145" i="4" s="1"/>
  <c r="R113" i="4"/>
  <c r="S113" i="4" s="1"/>
  <c r="T113" i="4" s="1"/>
  <c r="R14" i="4"/>
  <c r="S14" i="4" s="1"/>
  <c r="T14" i="4" s="1"/>
  <c r="R114" i="4"/>
  <c r="S114" i="4" s="1"/>
  <c r="T114" i="4" s="1"/>
  <c r="R101" i="4"/>
  <c r="S101" i="4" s="1"/>
  <c r="T101" i="4" s="1"/>
  <c r="R92" i="4"/>
  <c r="S92" i="4" s="1"/>
  <c r="T92" i="4" s="1"/>
  <c r="R55" i="4"/>
  <c r="S55" i="4" s="1"/>
  <c r="T55" i="4" s="1"/>
  <c r="R155" i="4"/>
  <c r="S155" i="4" s="1"/>
  <c r="T155" i="4" s="1"/>
  <c r="R124" i="4"/>
  <c r="S124" i="4" s="1"/>
  <c r="T124" i="4" s="1"/>
  <c r="R121" i="4"/>
  <c r="S121" i="4" s="1"/>
  <c r="T121" i="4" s="1"/>
  <c r="R102" i="4"/>
  <c r="S102" i="4" s="1"/>
  <c r="T102" i="4" s="1"/>
  <c r="R65" i="4"/>
  <c r="S65" i="4" s="1"/>
  <c r="T65" i="4" s="1"/>
  <c r="R58" i="4"/>
  <c r="S58" i="4" s="1"/>
  <c r="T58" i="4" s="1"/>
  <c r="R46" i="4"/>
  <c r="S46" i="4" s="1"/>
  <c r="T46" i="4" s="1"/>
  <c r="R146" i="4"/>
  <c r="S146" i="4" s="1"/>
  <c r="T146" i="4" s="1"/>
  <c r="R97" i="4"/>
  <c r="S97" i="4" s="1"/>
  <c r="T97" i="4" s="1"/>
  <c r="R19" i="4"/>
  <c r="S19" i="4" s="1"/>
  <c r="T19" i="4" s="1"/>
  <c r="R119" i="4"/>
  <c r="S119" i="4" s="1"/>
  <c r="T119" i="4" s="1"/>
  <c r="R50" i="4"/>
  <c r="S50" i="4" s="1"/>
  <c r="T50" i="4" s="1"/>
  <c r="R150" i="4"/>
  <c r="S150" i="4" s="1"/>
  <c r="T150" i="4" s="1"/>
  <c r="R51" i="4"/>
  <c r="S51" i="4" s="1"/>
  <c r="T51" i="4" s="1"/>
  <c r="R33" i="4"/>
  <c r="S33" i="4" s="1"/>
  <c r="T33" i="4" s="1"/>
  <c r="R133" i="4"/>
  <c r="S133" i="4" s="1"/>
  <c r="T133" i="4" s="1"/>
  <c r="R34" i="4"/>
  <c r="S34" i="4" s="1"/>
  <c r="T34" i="4" s="1"/>
  <c r="R134" i="4"/>
  <c r="S134" i="4" s="1"/>
  <c r="T134" i="4" s="1"/>
  <c r="R151" i="4"/>
  <c r="S151" i="4" s="1"/>
  <c r="T151" i="4" s="1"/>
  <c r="R112" i="4"/>
  <c r="S112" i="4" s="1"/>
  <c r="T112" i="4" s="1"/>
  <c r="R118" i="4"/>
  <c r="S118" i="4" s="1"/>
  <c r="T118" i="4" s="1"/>
  <c r="R56" i="4"/>
  <c r="S56" i="4" s="1"/>
  <c r="T56" i="4" s="1"/>
  <c r="R7" i="4"/>
  <c r="S7" i="4" s="1"/>
  <c r="T7" i="4" s="1"/>
  <c r="R107" i="4"/>
  <c r="S107" i="4" s="1"/>
  <c r="T107" i="4" s="1"/>
  <c r="R29" i="4"/>
  <c r="S29" i="4" s="1"/>
  <c r="T29" i="4" s="1"/>
  <c r="R129" i="4"/>
  <c r="S129" i="4" s="1"/>
  <c r="T129" i="4" s="1"/>
  <c r="R60" i="4"/>
  <c r="S60" i="4" s="1"/>
  <c r="T60" i="4" s="1"/>
  <c r="R160" i="4"/>
  <c r="S160" i="4" s="1"/>
  <c r="T160" i="4" s="1"/>
  <c r="R71" i="4"/>
  <c r="S71" i="4" s="1"/>
  <c r="T71" i="4" s="1"/>
  <c r="R43" i="4"/>
  <c r="S43" i="4" s="1"/>
  <c r="T43" i="4" s="1"/>
  <c r="R143" i="4"/>
  <c r="S143" i="4" s="1"/>
  <c r="T143" i="4" s="1"/>
  <c r="R44" i="4"/>
  <c r="S44" i="4" s="1"/>
  <c r="T44" i="4" s="1"/>
  <c r="R144" i="4"/>
  <c r="S144" i="4" s="1"/>
  <c r="T144" i="4" s="1"/>
  <c r="R2" i="4"/>
  <c r="S2" i="4" s="1"/>
  <c r="T2" i="4" s="1"/>
  <c r="R132" i="4"/>
  <c r="S132" i="4" s="1"/>
  <c r="T132" i="4" s="1"/>
  <c r="R85" i="4"/>
  <c r="S85" i="4" s="1"/>
  <c r="T85" i="4" s="1"/>
  <c r="T162" i="4" l="1"/>
</calcChain>
</file>

<file path=xl/sharedStrings.xml><?xml version="1.0" encoding="utf-8"?>
<sst xmlns="http://schemas.openxmlformats.org/spreadsheetml/2006/main" count="773" uniqueCount="239">
  <si>
    <t>Gemeinde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</si>
  <si>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</si>
  <si>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</si>
  <si>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</si>
  <si>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</si>
  <si>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</si>
  <si>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</si>
  <si>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</si>
  <si>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</si>
  <si>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</si>
  <si>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</si>
  <si>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</si>
  <si>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</si>
  <si>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</si>
  <si>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</si>
  <si>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Mittel 2015-2017</t>
  </si>
  <si>
    <t>MiGel (100%)</t>
  </si>
  <si>
    <t>MiGel (65%)</t>
  </si>
  <si>
    <t>Adliswil</t>
  </si>
  <si>
    <t>Aesch (ZH)</t>
  </si>
  <si>
    <t>Aeugst am Albis</t>
  </si>
  <si>
    <t>Affoltern am Albis</t>
  </si>
  <si>
    <t>Altikon</t>
  </si>
  <si>
    <t>Andelfingen</t>
  </si>
  <si>
    <t>Bachenbülach</t>
  </si>
  <si>
    <t>Bachs</t>
  </si>
  <si>
    <t>Bäretswil</t>
  </si>
  <si>
    <t>Bassersdorf</t>
  </si>
  <si>
    <t>Bauma</t>
  </si>
  <si>
    <t>Benken (ZH)</t>
  </si>
  <si>
    <t>Berg am Irchel</t>
  </si>
  <si>
    <t>Birmensdorf (ZH)</t>
  </si>
  <si>
    <t>Bonstetten</t>
  </si>
  <si>
    <t>Boppelsen</t>
  </si>
  <si>
    <t>Brütten</t>
  </si>
  <si>
    <t>Bubikon</t>
  </si>
  <si>
    <t>Buch am Irchel</t>
  </si>
  <si>
    <t>Buchs (ZH)</t>
  </si>
  <si>
    <t>Bülach</t>
  </si>
  <si>
    <t>Dachsen</t>
  </si>
  <si>
    <t>Dägerlen</t>
  </si>
  <si>
    <t>Dällikon</t>
  </si>
  <si>
    <t>Dänikon</t>
  </si>
  <si>
    <t>Dättlikon</t>
  </si>
  <si>
    <t>Dielsdorf</t>
  </si>
  <si>
    <t>Dietikon</t>
  </si>
  <si>
    <t>Dietlikon</t>
  </si>
  <si>
    <t>Dinhard</t>
  </si>
  <si>
    <t>Dorf</t>
  </si>
  <si>
    <t>Dübendorf</t>
  </si>
  <si>
    <t>Dürnten</t>
  </si>
  <si>
    <t>Egg</t>
  </si>
  <si>
    <t>Eglisau</t>
  </si>
  <si>
    <t>Elgg</t>
  </si>
  <si>
    <t>Ellikon an der Thur</t>
  </si>
  <si>
    <t>Elsau</t>
  </si>
  <si>
    <t>Embrach</t>
  </si>
  <si>
    <t>Erlenbach (ZH)</t>
  </si>
  <si>
    <t>Fällanden</t>
  </si>
  <si>
    <t>Fehraltorf</t>
  </si>
  <si>
    <t>Feuerthalen</t>
  </si>
  <si>
    <t>Fischenthal</t>
  </si>
  <si>
    <t>Flaach</t>
  </si>
  <si>
    <t>Flurlingen</t>
  </si>
  <si>
    <t>Freienstein-Teufen</t>
  </si>
  <si>
    <t>Geroldswil</t>
  </si>
  <si>
    <t>Glattfelden</t>
  </si>
  <si>
    <t>Gossau (ZH)</t>
  </si>
  <si>
    <t>Greifensee</t>
  </si>
  <si>
    <t>Grüningen</t>
  </si>
  <si>
    <t>Hagenbuch</t>
  </si>
  <si>
    <t>Hausen am Albis</t>
  </si>
  <si>
    <t>Hedingen</t>
  </si>
  <si>
    <t>Henggart</t>
  </si>
  <si>
    <t>Herrliberg</t>
  </si>
  <si>
    <t>Hettlingen</t>
  </si>
  <si>
    <t>Hinwil</t>
  </si>
  <si>
    <t>Hittnau</t>
  </si>
  <si>
    <t>Hochfelden</t>
  </si>
  <si>
    <t>Hombrechtikon</t>
  </si>
  <si>
    <t>Horgen</t>
  </si>
  <si>
    <t>Höri</t>
  </si>
  <si>
    <t>Hüntwangen</t>
  </si>
  <si>
    <t>Hüttikon</t>
  </si>
  <si>
    <t>Illnau-Effretikon</t>
  </si>
  <si>
    <t>Kappel am Albis</t>
  </si>
  <si>
    <t>Kilchberg (ZH)</t>
  </si>
  <si>
    <t>Kleinandelfingen</t>
  </si>
  <si>
    <t>Kloten</t>
  </si>
  <si>
    <t>Knonau</t>
  </si>
  <si>
    <t>Küsnacht (ZH)</t>
  </si>
  <si>
    <t>Langnau am Albis</t>
  </si>
  <si>
    <t>Laufen-Uhwiesen</t>
  </si>
  <si>
    <t>Lindau</t>
  </si>
  <si>
    <t>Lufingen</t>
  </si>
  <si>
    <t>Männedorf</t>
  </si>
  <si>
    <t>Marthalen</t>
  </si>
  <si>
    <t>Maschwanden</t>
  </si>
  <si>
    <t>Maur</t>
  </si>
  <si>
    <t>Meilen</t>
  </si>
  <si>
    <t>Mettmenstetten</t>
  </si>
  <si>
    <t>Mönchaltorf</t>
  </si>
  <si>
    <t>Neerach</t>
  </si>
  <si>
    <t>Neftenbach</t>
  </si>
  <si>
    <t>Niederglatt</t>
  </si>
  <si>
    <t>Niederhasli</t>
  </si>
  <si>
    <t>Niederweningen</t>
  </si>
  <si>
    <t>Nürensdorf</t>
  </si>
  <si>
    <t>Oberembrach</t>
  </si>
  <si>
    <t>Oberengstringen</t>
  </si>
  <si>
    <t>Oberglatt</t>
  </si>
  <si>
    <t>Oberrieden</t>
  </si>
  <si>
    <t>Oberweningen</t>
  </si>
  <si>
    <t>Obfelden</t>
  </si>
  <si>
    <t>Oetwil am See</t>
  </si>
  <si>
    <t>Oetwil an der Limmat</t>
  </si>
  <si>
    <t>Opfikon</t>
  </si>
  <si>
    <t>Ossingen</t>
  </si>
  <si>
    <t>Otelfingen</t>
  </si>
  <si>
    <t>Ottenbach</t>
  </si>
  <si>
    <t>Pfäffikon</t>
  </si>
  <si>
    <t>Pfungen</t>
  </si>
  <si>
    <t>Rafz</t>
  </si>
  <si>
    <t>Regensberg</t>
  </si>
  <si>
    <t>Regensdorf</t>
  </si>
  <si>
    <t>Rheinau</t>
  </si>
  <si>
    <t>Richterswil</t>
  </si>
  <si>
    <t>Rickenbach (ZH)</t>
  </si>
  <si>
    <t>Rifferswil</t>
  </si>
  <si>
    <t>Rorbas</t>
  </si>
  <si>
    <t>Rümlang</t>
  </si>
  <si>
    <t>Rüschlikon</t>
  </si>
  <si>
    <t>Russikon</t>
  </si>
  <si>
    <t>Rüti (ZH)</t>
  </si>
  <si>
    <t>Schlatt (ZH)</t>
  </si>
  <si>
    <t>Schleinikon</t>
  </si>
  <si>
    <t>Schlieren</t>
  </si>
  <si>
    <t>Schöfflisdorf</t>
  </si>
  <si>
    <t>Schwerzenbach</t>
  </si>
  <si>
    <t>Seegräben</t>
  </si>
  <si>
    <t>Seuzach</t>
  </si>
  <si>
    <t>Stadel</t>
  </si>
  <si>
    <t>Stäfa</t>
  </si>
  <si>
    <t>Stallikon</t>
  </si>
  <si>
    <t>Stammheim</t>
  </si>
  <si>
    <t>Steinmaur</t>
  </si>
  <si>
    <t>Thalheim an der Thur</t>
  </si>
  <si>
    <t>Thalwil</t>
  </si>
  <si>
    <t>Trüllikon</t>
  </si>
  <si>
    <t>Truttikon</t>
  </si>
  <si>
    <t>Turbenthal</t>
  </si>
  <si>
    <t>Uetikon am See</t>
  </si>
  <si>
    <t>Uitikon</t>
  </si>
  <si>
    <t>Unterengstringen</t>
  </si>
  <si>
    <t>Urdorf</t>
  </si>
  <si>
    <t>Uster</t>
  </si>
  <si>
    <t>Volken</t>
  </si>
  <si>
    <t>Volketswil</t>
  </si>
  <si>
    <t>Wädenswil</t>
  </si>
  <si>
    <t>Wald (ZH)</t>
  </si>
  <si>
    <t>Wallisellen</t>
  </si>
  <si>
    <t>Wangen-Brüttisellen</t>
  </si>
  <si>
    <t>Wasterkingen</t>
  </si>
  <si>
    <t>Weiach</t>
  </si>
  <si>
    <t>Weiningen (ZH)</t>
  </si>
  <si>
    <t>Weisslingen</t>
  </si>
  <si>
    <t>Wettswil am Albis</t>
  </si>
  <si>
    <t>Wetzikon (ZH)</t>
  </si>
  <si>
    <t>Wiesendangen</t>
  </si>
  <si>
    <t>Wil (ZH)</t>
  </si>
  <si>
    <t>Wila</t>
  </si>
  <si>
    <t>Wildberg</t>
  </si>
  <si>
    <t>Winkel</t>
  </si>
  <si>
    <t>Winterthur</t>
  </si>
  <si>
    <t>Zell (ZH)</t>
  </si>
  <si>
    <t>Zollikon</t>
  </si>
  <si>
    <t>Zumikon</t>
  </si>
  <si>
    <t>Zürich</t>
  </si>
  <si>
    <t>Gesamtergebnis</t>
  </si>
  <si>
    <t>Tertianum (enthalten in Basis-Summe 2008)</t>
  </si>
  <si>
    <t>APH Au (SR.2018.0031) beglichen</t>
  </si>
  <si>
    <t>Basis-Summe 2008 (ohne APH Au) a</t>
  </si>
  <si>
    <t>SLKK-Summe b</t>
  </si>
  <si>
    <t>Tertianum SLKK (SR.2021.0059)</t>
  </si>
  <si>
    <t>Entfall "E. Pfister" (SR.2018.00054)</t>
  </si>
  <si>
    <t>Entfall "E. Pfister" (SR.2021.00029)</t>
  </si>
  <si>
    <t>Betrieb</t>
  </si>
  <si>
    <t>Betrag</t>
  </si>
  <si>
    <t>Atlas Stiftung</t>
  </si>
  <si>
    <t>Bellevue Residenz AG</t>
  </si>
  <si>
    <t>Bethesda Alterszentren AG</t>
  </si>
  <si>
    <t>Clienia Bergheim AG</t>
  </si>
  <si>
    <t>Diakonie Nidelbad</t>
  </si>
  <si>
    <t>Gemeinde Fällanden</t>
  </si>
  <si>
    <t>Gemeinde Küsnacht</t>
  </si>
  <si>
    <t>Gemeinde Männedorf</t>
  </si>
  <si>
    <t>Gemeinde Rüti ZH</t>
  </si>
  <si>
    <t>Gemeinde Stäfa</t>
  </si>
  <si>
    <t>Kurt di Gallo AG</t>
  </si>
  <si>
    <t>Pflegezentrum Bauma AG</t>
  </si>
  <si>
    <t>Senevita AG</t>
  </si>
  <si>
    <t>Sihlsana AG</t>
  </si>
  <si>
    <t>SIKNA-Stiftung</t>
  </si>
  <si>
    <t>Stadt Affoltern am Albis</t>
  </si>
  <si>
    <t>Stadt Dietikon</t>
  </si>
  <si>
    <t>Stadt Kloten</t>
  </si>
  <si>
    <t>Stadt Opfikon</t>
  </si>
  <si>
    <t>Stadt Uster</t>
  </si>
  <si>
    <t>Stadt Wädenswil</t>
  </si>
  <si>
    <t>Stadt Wetzikon</t>
  </si>
  <si>
    <t>Stadt Zürich Alterszentren</t>
  </si>
  <si>
    <t>Stiftung Amalie Widmer</t>
  </si>
  <si>
    <t>Stiftung Drei Tannen</t>
  </si>
  <si>
    <t>Stiftung Loogarten</t>
  </si>
  <si>
    <t>Stiftung Mühlehalde</t>
  </si>
  <si>
    <t>Verein Altersheime Wiedikon</t>
  </si>
  <si>
    <t>Alters- und Pflegeheim Blumenau AG</t>
  </si>
  <si>
    <t>Alters- und Pflegeheim Bruggwiesen</t>
  </si>
  <si>
    <t>Alters- und Pflegezentrum Herrenbergli Genossenschaft</t>
  </si>
  <si>
    <t>Bibelheim Männedorf (Verein)</t>
  </si>
  <si>
    <t>E. Pfister, Wohn- und Pflegeheim "uf em Wäg"</t>
  </si>
  <si>
    <t>Gustav Zollinger-Stiftung, Zollingerheim Forch</t>
  </si>
  <si>
    <t>KZU Kompetenzzentrum Pflege und Gesundheit, lnterkommunale Anstalt</t>
  </si>
  <si>
    <t>Serata, Stiftung für das Alter</t>
  </si>
  <si>
    <t>Spitalzweckverband Spital Affoltern</t>
  </si>
  <si>
    <t>Stiftung Alters- und Pflegeheim Meilen</t>
  </si>
  <si>
    <t>Stiftung Altersheim Langnau am Albis</t>
  </si>
  <si>
    <t>Stiftung Altersheim St. Urban in Winterthur-Seen</t>
  </si>
  <si>
    <t>Stiftung Alterszentrum Sophie Guyer</t>
  </si>
  <si>
    <t>Stiftung Diakoniewerk Neumünster - Schweizerische Pflegerinnenschule</t>
  </si>
  <si>
    <t>Stiftung GGN (Stiftung Gemeinnützige Gesellschaft von Neumünster)</t>
  </si>
  <si>
    <t>Stiftung "Hülfsgesellschaft Winterthur"</t>
  </si>
  <si>
    <t>Stiftung Seniorenzentrum Zion</t>
  </si>
  <si>
    <t>Verein Altersgerechtes Wohnen Wollishofen</t>
  </si>
  <si>
    <t>Verein Wohnzentrum Fuhr, Wädenswil</t>
  </si>
  <si>
    <t>Zweckverband Gesundheitszentrum Dielsdorf</t>
  </si>
  <si>
    <t>Zweckverband Pflege und Betreuung Mittleres Tösstal</t>
  </si>
  <si>
    <t>Total</t>
  </si>
  <si>
    <t>Zahlungen kaufm.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</si>
</sst>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13" x14ac:knownFonts="1"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rgb="FF0070C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ptos Narrow"/>
      <scheme val="minor"/>
    </font>
    <font>
      <sz val="12"/>
      <color rgb="FF0070C0"/>
      <name val="Aptos Narrow"/>
      <family val="2"/>
      <scheme val="minor"/>
    </font>
    <font>
      <b/>
      <sz val="12"/>
      <color rgb="FF0070C0"/>
      <name val="Aptos Narrow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4"/>
      <color rgb="FF0070C0"/>
      <name val="Arial"/>
      <family val="2"/>
    </font>
    <font>
      <b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3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164" fontId="2" fillId="3" borderId="0" xfId="0" applyNumberFormat="1" applyFont="1" applyFill="1"/>
    <xf numFmtId="3" fontId="1" fillId="4" borderId="0" xfId="0" applyNumberFormat="1" applyFont="1" applyFill="1"/>
    <xf numFmtId="0" fontId="1" fillId="4" borderId="0" xfId="0" applyFont="1" applyFill="1"/>
    <xf numFmtId="164" fontId="1" fillId="4" borderId="0" xfId="0" applyNumberFormat="1" applyFont="1" applyFill="1"/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164" fontId="7" fillId="3" borderId="0" xfId="0" applyNumberFormat="1" applyFont="1" applyFill="1"/>
    <xf numFmtId="0" fontId="6" fillId="3" borderId="0" xfId="0" applyFont="1" applyFill="1"/>
    <xf numFmtId="0" fontId="4" fillId="0" borderId="0" xfId="0" applyFont="1"/>
    <xf numFmtId="0" fontId="8" fillId="0" borderId="1" xfId="0" applyFont="1" applyBorder="1"/>
    <xf numFmtId="0" fontId="8" fillId="0" borderId="2" xfId="0" applyFont="1" applyBorder="1"/>
    <xf numFmtId="164" fontId="9" fillId="0" borderId="1" xfId="0" applyNumberFormat="1" applyFont="1" applyBorder="1"/>
    <xf numFmtId="0" fontId="8" fillId="0" borderId="0" xfId="0" applyFont="1"/>
    <xf numFmtId="0" fontId="8" fillId="0" borderId="3" xfId="0" applyFont="1" applyBorder="1"/>
    <xf numFmtId="0" fontId="10" fillId="0" borderId="0" xfId="0" applyFont="1"/>
    <xf numFmtId="164" fontId="8" fillId="0" borderId="0" xfId="0" applyNumberFormat="1" applyFont="1"/>
    <xf numFmtId="0" fontId="10" fillId="0" borderId="4" xfId="0" applyFont="1" applyBorder="1"/>
    <xf numFmtId="0" fontId="10" fillId="0" borderId="5" xfId="0" applyFont="1" applyBorder="1"/>
    <xf numFmtId="164" fontId="11" fillId="7" borderId="1" xfId="0" applyNumberFormat="1" applyFont="1" applyFill="1" applyBorder="1"/>
    <xf numFmtId="0" fontId="10" fillId="0" borderId="1" xfId="0" applyFont="1" applyBorder="1"/>
    <xf numFmtId="0" fontId="8" fillId="0" borderId="5" xfId="0" applyFont="1" applyBorder="1"/>
    <xf numFmtId="0" fontId="10" fillId="0" borderId="6" xfId="0" applyFont="1" applyBorder="1"/>
    <xf numFmtId="0" fontId="10" fillId="0" borderId="3" xfId="0" applyFont="1" applyBorder="1"/>
    <xf numFmtId="164" fontId="12" fillId="7" borderId="1" xfId="0" applyNumberFormat="1" applyFont="1" applyFill="1" applyBorder="1"/>
    <xf numFmtId="164" fontId="4" fillId="0" borderId="0" xfId="0" applyNumberFormat="1" applyFont="1"/>
    <xf numFmtId="3" fontId="1" fillId="4" borderId="1" xfId="0" applyNumberFormat="1" applyFont="1" applyFill="1" applyBorder="1"/>
    <xf numFmtId="3" fontId="2" fillId="0" borderId="1" xfId="0" applyNumberFormat="1" applyFont="1" applyBorder="1"/>
    <xf numFmtId="3" fontId="2" fillId="5" borderId="1" xfId="0" applyNumberFormat="1" applyFont="1" applyFill="1" applyBorder="1"/>
    <xf numFmtId="0" fontId="2" fillId="0" borderId="1" xfId="0" applyFont="1" applyBorder="1"/>
    <xf numFmtId="164" fontId="2" fillId="2" borderId="1" xfId="0" applyNumberFormat="1" applyFont="1" applyFill="1" applyBorder="1"/>
    <xf numFmtId="164" fontId="2" fillId="3" borderId="1" xfId="0" applyNumberFormat="1" applyFont="1" applyFill="1" applyBorder="1"/>
    <xf numFmtId="3" fontId="4" fillId="4" borderId="1" xfId="0" applyNumberFormat="1" applyFont="1" applyFill="1" applyBorder="1"/>
    <xf numFmtId="3" fontId="4" fillId="6" borderId="1" xfId="0" applyNumberFormat="1" applyFont="1" applyFill="1" applyBorder="1"/>
    <xf numFmtId="0" fontId="4" fillId="4" borderId="1" xfId="0" applyFont="1" applyFill="1" applyBorder="1"/>
    <xf numFmtId="164" fontId="3" fillId="10" borderId="1" xfId="0" applyNumberFormat="1" applyFont="1" applyFill="1" applyBorder="1"/>
    <xf numFmtId="164" fontId="4" fillId="9" borderId="1" xfId="0" applyNumberFormat="1" applyFont="1" applyFill="1" applyBorder="1"/>
    <xf numFmtId="0" fontId="10" fillId="4" borderId="1" xfId="0" applyFont="1" applyFill="1" applyBorder="1"/>
    <xf numFmtId="0" fontId="10" fillId="6" borderId="1" xfId="0" applyFont="1" applyFill="1" applyBorder="1"/>
    <xf numFmtId="164" fontId="10" fillId="8" borderId="1" xfId="0" applyNumberFormat="1" applyFont="1" applyFill="1" applyBorder="1"/>
    <xf numFmtId="164" fontId="10" fillId="3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300"/>
      <color rgb="FFFFF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CBC9-35A4-F540-89AC-6CF664C7E96A}">
  <sheetPr>
    <pageSetUpPr fitToPage="1"/>
  </sheetPr>
  <dimension ref="A1:T172"/>
  <sheetViews>
    <sheetView tabSelected="1" workbookViewId="0">
      <pane xSplit="1" ySplit="1" topLeftCell="G2" activePane="bottomRight" state="frozenSplit"/>
      <selection pane="topRight" activeCell="B1" sqref="B1"/>
      <selection pane="bottomLeft" activeCell="A2" sqref="A2"/>
      <selection pane="bottomRight"/>
    </sheetView>
  </sheetViews>
  <sheetFormatPr baseColWidth="10" defaultColWidth="10.83203125" defaultRowHeight="16" x14ac:dyDescent="0.2"/>
  <cols>
    <col min="1" max="1" width="49.1640625" style="1" bestFit="1" customWidth="1"/>
    <col min="2" max="6" width="11.1640625" style="2" hidden="1" customWidth="1"/>
    <col min="7" max="9" width="9.6640625" style="2" bestFit="1" customWidth="1"/>
    <col min="10" max="15" width="11.1640625" style="2" hidden="1" customWidth="1"/>
    <col min="16" max="16" width="22.33203125" style="2" bestFit="1" customWidth="1"/>
    <col min="17" max="17" width="10.83203125" style="2"/>
    <col min="18" max="18" width="24" style="4" bestFit="1" customWidth="1"/>
    <col min="19" max="19" width="23.6640625" style="2" bestFit="1" customWidth="1"/>
    <col min="20" max="20" width="23.6640625" style="2" hidden="1" customWidth="1"/>
    <col min="21" max="16384" width="10.83203125" style="2"/>
  </cols>
  <sheetData>
    <row r="1" spans="1:20" s="21" customFormat="1" ht="18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4" t="s">
        <v>6</v>
      </c>
      <c r="H1" s="44" t="s">
        <v>7</v>
      </c>
      <c r="I1" s="44" t="s">
        <v>8</v>
      </c>
      <c r="J1" s="43" t="s">
        <v>9</v>
      </c>
      <c r="K1" s="43" t="s">
        <v>10</v>
      </c>
      <c r="L1" s="43" t="s">
        <v>11</v>
      </c>
      <c r="M1" s="43" t="s">
        <v>12</v>
      </c>
      <c r="N1" s="43" t="s">
        <v>13</v>
      </c>
      <c r="O1" s="43" t="s">
        <v>14</v>
      </c>
      <c r="P1" s="44" t="s">
        <v>15</v>
      </c>
      <c r="Q1" s="43"/>
      <c r="R1" s="45" t="s">
        <v>16</v>
      </c>
      <c r="S1" s="46" t="s">
        <v>17</v>
      </c>
      <c r="T1" s="21" t="s">
        <v>238</v>
      </c>
    </row>
    <row r="2" spans="1:20" x14ac:dyDescent="0.2">
      <c r="A2" s="32" t="s">
        <v>18</v>
      </c>
      <c r="B2" s="33">
        <v>759</v>
      </c>
      <c r="C2" s="33">
        <v>810</v>
      </c>
      <c r="D2" s="33">
        <v>860</v>
      </c>
      <c r="E2" s="33">
        <v>902</v>
      </c>
      <c r="F2" s="33">
        <v>944</v>
      </c>
      <c r="G2" s="33">
        <v>974</v>
      </c>
      <c r="H2" s="33">
        <v>990</v>
      </c>
      <c r="I2" s="33">
        <v>1018</v>
      </c>
      <c r="J2" s="33">
        <v>1053</v>
      </c>
      <c r="K2" s="33">
        <v>1084</v>
      </c>
      <c r="L2" s="33">
        <v>1107</v>
      </c>
      <c r="M2" s="33">
        <v>1146</v>
      </c>
      <c r="N2" s="33">
        <v>1172</v>
      </c>
      <c r="O2" s="33">
        <v>1233</v>
      </c>
      <c r="P2" s="34">
        <f>AVERAGE(G2:I2)</f>
        <v>994</v>
      </c>
      <c r="Q2" s="35"/>
      <c r="R2" s="36">
        <f>($R$162/$P$162)*P2</f>
        <v>57786.752230069294</v>
      </c>
      <c r="S2" s="37">
        <f>R2*0.65</f>
        <v>37561.388949545042</v>
      </c>
      <c r="T2" s="4">
        <f>ROUND(S2*20,0)/20</f>
        <v>37561.4</v>
      </c>
    </row>
    <row r="3" spans="1:20" x14ac:dyDescent="0.2">
      <c r="A3" s="32" t="s">
        <v>19</v>
      </c>
      <c r="B3" s="33">
        <v>38</v>
      </c>
      <c r="C3" s="33">
        <v>43</v>
      </c>
      <c r="D3" s="33">
        <v>53</v>
      </c>
      <c r="E3" s="33">
        <v>58</v>
      </c>
      <c r="F3" s="33">
        <v>58</v>
      </c>
      <c r="G3" s="33">
        <v>61</v>
      </c>
      <c r="H3" s="33">
        <v>67</v>
      </c>
      <c r="I3" s="33">
        <v>67</v>
      </c>
      <c r="J3" s="33">
        <v>76</v>
      </c>
      <c r="K3" s="33">
        <v>82</v>
      </c>
      <c r="L3" s="33">
        <v>90</v>
      </c>
      <c r="M3" s="33">
        <v>95</v>
      </c>
      <c r="N3" s="33">
        <v>104</v>
      </c>
      <c r="O3" s="33">
        <v>106</v>
      </c>
      <c r="P3" s="34">
        <f t="shared" ref="P3:P66" si="0">AVERAGE(G3:I3)</f>
        <v>65</v>
      </c>
      <c r="Q3" s="35"/>
      <c r="R3" s="36">
        <f t="shared" ref="R3:R66" si="1">($R$162/$P$162)*P3</f>
        <v>3778.8117655477909</v>
      </c>
      <c r="S3" s="37">
        <f t="shared" ref="S3:S66" si="2">R3*0.65</f>
        <v>2456.2276476060642</v>
      </c>
      <c r="T3" s="4">
        <f t="shared" ref="T3:T66" si="3">ROUND(S3*20,0)/20</f>
        <v>2456.25</v>
      </c>
    </row>
    <row r="4" spans="1:20" x14ac:dyDescent="0.2">
      <c r="A4" s="32" t="s">
        <v>20</v>
      </c>
      <c r="B4" s="33">
        <v>59</v>
      </c>
      <c r="C4" s="33">
        <v>59</v>
      </c>
      <c r="D4" s="33">
        <v>68</v>
      </c>
      <c r="E4" s="33">
        <v>67</v>
      </c>
      <c r="F4" s="33">
        <v>70</v>
      </c>
      <c r="G4" s="33">
        <v>69</v>
      </c>
      <c r="H4" s="33">
        <v>65</v>
      </c>
      <c r="I4" s="33">
        <v>64</v>
      </c>
      <c r="J4" s="33">
        <v>71</v>
      </c>
      <c r="K4" s="33">
        <v>71</v>
      </c>
      <c r="L4" s="33">
        <v>78</v>
      </c>
      <c r="M4" s="33">
        <v>83</v>
      </c>
      <c r="N4" s="33">
        <v>93</v>
      </c>
      <c r="O4" s="33">
        <v>95</v>
      </c>
      <c r="P4" s="34">
        <f t="shared" si="0"/>
        <v>66</v>
      </c>
      <c r="Q4" s="35"/>
      <c r="R4" s="36">
        <f t="shared" si="1"/>
        <v>3836.9473311716033</v>
      </c>
      <c r="S4" s="37">
        <f t="shared" si="2"/>
        <v>2494.0157652615421</v>
      </c>
      <c r="T4" s="4">
        <f t="shared" si="3"/>
        <v>2494</v>
      </c>
    </row>
    <row r="5" spans="1:20" x14ac:dyDescent="0.2">
      <c r="A5" s="32" t="s">
        <v>21</v>
      </c>
      <c r="B5" s="33">
        <v>373</v>
      </c>
      <c r="C5" s="33">
        <v>400</v>
      </c>
      <c r="D5" s="33">
        <v>415</v>
      </c>
      <c r="E5" s="33">
        <v>438</v>
      </c>
      <c r="F5" s="33">
        <v>486</v>
      </c>
      <c r="G5" s="33">
        <v>517</v>
      </c>
      <c r="H5" s="33">
        <v>551</v>
      </c>
      <c r="I5" s="33">
        <v>573</v>
      </c>
      <c r="J5" s="33">
        <v>613</v>
      </c>
      <c r="K5" s="33">
        <v>637</v>
      </c>
      <c r="L5" s="33">
        <v>642</v>
      </c>
      <c r="M5" s="33">
        <v>661</v>
      </c>
      <c r="N5" s="33">
        <v>695</v>
      </c>
      <c r="O5" s="33">
        <v>741</v>
      </c>
      <c r="P5" s="34">
        <f t="shared" si="0"/>
        <v>547</v>
      </c>
      <c r="Q5" s="35"/>
      <c r="R5" s="36">
        <f t="shared" si="1"/>
        <v>31800.154396225258</v>
      </c>
      <c r="S5" s="37">
        <f t="shared" si="2"/>
        <v>20670.10035754642</v>
      </c>
      <c r="T5" s="4">
        <f t="shared" si="3"/>
        <v>20670.099999999999</v>
      </c>
    </row>
    <row r="6" spans="1:20" x14ac:dyDescent="0.2">
      <c r="A6" s="32" t="s">
        <v>22</v>
      </c>
      <c r="B6" s="33">
        <v>25</v>
      </c>
      <c r="C6" s="33">
        <v>26</v>
      </c>
      <c r="D6" s="33">
        <v>26</v>
      </c>
      <c r="E6" s="33">
        <v>29</v>
      </c>
      <c r="F6" s="33">
        <v>30</v>
      </c>
      <c r="G6" s="33">
        <v>28</v>
      </c>
      <c r="H6" s="33">
        <v>26</v>
      </c>
      <c r="I6" s="33">
        <v>26</v>
      </c>
      <c r="J6" s="33">
        <v>27</v>
      </c>
      <c r="K6" s="33">
        <v>27</v>
      </c>
      <c r="L6" s="33">
        <v>28</v>
      </c>
      <c r="M6" s="33">
        <v>25</v>
      </c>
      <c r="N6" s="33">
        <v>26</v>
      </c>
      <c r="O6" s="33">
        <v>29</v>
      </c>
      <c r="P6" s="34">
        <f t="shared" si="0"/>
        <v>26.666666666666668</v>
      </c>
      <c r="Q6" s="35"/>
      <c r="R6" s="36">
        <f t="shared" si="1"/>
        <v>1550.2817499683247</v>
      </c>
      <c r="S6" s="37">
        <f t="shared" si="2"/>
        <v>1007.6831374794111</v>
      </c>
      <c r="T6" s="4">
        <f t="shared" si="3"/>
        <v>1007.7</v>
      </c>
    </row>
    <row r="7" spans="1:20" x14ac:dyDescent="0.2">
      <c r="A7" s="32" t="s">
        <v>23</v>
      </c>
      <c r="B7" s="33">
        <v>119</v>
      </c>
      <c r="C7" s="33">
        <v>134</v>
      </c>
      <c r="D7" s="33">
        <v>141</v>
      </c>
      <c r="E7" s="33">
        <v>143</v>
      </c>
      <c r="F7" s="33">
        <v>139</v>
      </c>
      <c r="G7" s="33">
        <v>146</v>
      </c>
      <c r="H7" s="33">
        <v>157</v>
      </c>
      <c r="I7" s="33">
        <v>159</v>
      </c>
      <c r="J7" s="33">
        <v>176</v>
      </c>
      <c r="K7" s="33">
        <v>180</v>
      </c>
      <c r="L7" s="33">
        <v>188</v>
      </c>
      <c r="M7" s="33">
        <v>205</v>
      </c>
      <c r="N7" s="33">
        <v>212</v>
      </c>
      <c r="O7" s="33">
        <v>226</v>
      </c>
      <c r="P7" s="34">
        <f t="shared" si="0"/>
        <v>154</v>
      </c>
      <c r="Q7" s="35"/>
      <c r="R7" s="36">
        <f t="shared" si="1"/>
        <v>8952.8771060670733</v>
      </c>
      <c r="S7" s="37">
        <f t="shared" si="2"/>
        <v>5819.3701189435978</v>
      </c>
      <c r="T7" s="4">
        <f t="shared" si="3"/>
        <v>5819.35</v>
      </c>
    </row>
    <row r="8" spans="1:20" x14ac:dyDescent="0.2">
      <c r="A8" s="32" t="s">
        <v>24</v>
      </c>
      <c r="B8" s="33">
        <v>92</v>
      </c>
      <c r="C8" s="33">
        <v>105</v>
      </c>
      <c r="D8" s="33">
        <v>116</v>
      </c>
      <c r="E8" s="33">
        <v>123</v>
      </c>
      <c r="F8" s="33">
        <v>133</v>
      </c>
      <c r="G8" s="33">
        <v>150</v>
      </c>
      <c r="H8" s="33">
        <v>166</v>
      </c>
      <c r="I8" s="33">
        <v>178</v>
      </c>
      <c r="J8" s="33">
        <v>186</v>
      </c>
      <c r="K8" s="33">
        <v>202</v>
      </c>
      <c r="L8" s="33">
        <v>213</v>
      </c>
      <c r="M8" s="33">
        <v>226</v>
      </c>
      <c r="N8" s="33">
        <v>235</v>
      </c>
      <c r="O8" s="33">
        <v>251</v>
      </c>
      <c r="P8" s="34">
        <f t="shared" si="0"/>
        <v>164.66666666666666</v>
      </c>
      <c r="Q8" s="35"/>
      <c r="R8" s="36">
        <f t="shared" si="1"/>
        <v>9572.9898060544037</v>
      </c>
      <c r="S8" s="37">
        <f t="shared" si="2"/>
        <v>6222.4433739353626</v>
      </c>
      <c r="T8" s="4">
        <f t="shared" si="3"/>
        <v>6222.45</v>
      </c>
    </row>
    <row r="9" spans="1:20" x14ac:dyDescent="0.2">
      <c r="A9" s="32" t="s">
        <v>25</v>
      </c>
      <c r="B9" s="33">
        <v>28</v>
      </c>
      <c r="C9" s="33">
        <v>31</v>
      </c>
      <c r="D9" s="33">
        <v>31</v>
      </c>
      <c r="E9" s="33">
        <v>26</v>
      </c>
      <c r="F9" s="33">
        <v>27</v>
      </c>
      <c r="G9" s="33">
        <v>28</v>
      </c>
      <c r="H9" s="33">
        <v>30</v>
      </c>
      <c r="I9" s="33">
        <v>34</v>
      </c>
      <c r="J9" s="33">
        <v>35</v>
      </c>
      <c r="K9" s="33">
        <v>34</v>
      </c>
      <c r="L9" s="33">
        <v>36</v>
      </c>
      <c r="M9" s="33">
        <v>35</v>
      </c>
      <c r="N9" s="33">
        <v>35</v>
      </c>
      <c r="O9" s="33">
        <v>38</v>
      </c>
      <c r="P9" s="34">
        <f t="shared" si="0"/>
        <v>30.666666666666668</v>
      </c>
      <c r="Q9" s="35"/>
      <c r="R9" s="36">
        <f t="shared" si="1"/>
        <v>1782.8240124635734</v>
      </c>
      <c r="S9" s="37">
        <f t="shared" si="2"/>
        <v>1158.8356081013228</v>
      </c>
      <c r="T9" s="4">
        <f t="shared" si="3"/>
        <v>1158.8499999999999</v>
      </c>
    </row>
    <row r="10" spans="1:20" x14ac:dyDescent="0.2">
      <c r="A10" s="32" t="s">
        <v>26</v>
      </c>
      <c r="B10" s="33">
        <v>151</v>
      </c>
      <c r="C10" s="33">
        <v>158</v>
      </c>
      <c r="D10" s="33">
        <v>176</v>
      </c>
      <c r="E10" s="33">
        <v>185</v>
      </c>
      <c r="F10" s="33">
        <v>193</v>
      </c>
      <c r="G10" s="33">
        <v>199</v>
      </c>
      <c r="H10" s="33">
        <v>202</v>
      </c>
      <c r="I10" s="33">
        <v>219</v>
      </c>
      <c r="J10" s="33">
        <v>224</v>
      </c>
      <c r="K10" s="33">
        <v>237</v>
      </c>
      <c r="L10" s="33">
        <v>256</v>
      </c>
      <c r="M10" s="33">
        <v>263</v>
      </c>
      <c r="N10" s="33">
        <v>276</v>
      </c>
      <c r="O10" s="33">
        <v>290</v>
      </c>
      <c r="P10" s="34">
        <f t="shared" si="0"/>
        <v>206.66666666666666</v>
      </c>
      <c r="Q10" s="35"/>
      <c r="R10" s="36">
        <f t="shared" si="1"/>
        <v>12014.683562254515</v>
      </c>
      <c r="S10" s="37">
        <f t="shared" si="2"/>
        <v>7809.5443154654349</v>
      </c>
      <c r="T10" s="4">
        <f t="shared" si="3"/>
        <v>7809.55</v>
      </c>
    </row>
    <row r="11" spans="1:20" x14ac:dyDescent="0.2">
      <c r="A11" s="32" t="s">
        <v>27</v>
      </c>
      <c r="B11" s="33">
        <v>294</v>
      </c>
      <c r="C11" s="33">
        <v>308</v>
      </c>
      <c r="D11" s="33">
        <v>322</v>
      </c>
      <c r="E11" s="33">
        <v>332</v>
      </c>
      <c r="F11" s="33">
        <v>338</v>
      </c>
      <c r="G11" s="33">
        <v>354</v>
      </c>
      <c r="H11" s="33">
        <v>383</v>
      </c>
      <c r="I11" s="33">
        <v>395</v>
      </c>
      <c r="J11" s="33">
        <v>417</v>
      </c>
      <c r="K11" s="33">
        <v>448</v>
      </c>
      <c r="L11" s="33">
        <v>461</v>
      </c>
      <c r="M11" s="33">
        <v>512</v>
      </c>
      <c r="N11" s="33">
        <v>544</v>
      </c>
      <c r="O11" s="33">
        <v>576</v>
      </c>
      <c r="P11" s="34">
        <f t="shared" si="0"/>
        <v>377.33333333333331</v>
      </c>
      <c r="Q11" s="35"/>
      <c r="R11" s="36">
        <f t="shared" si="1"/>
        <v>21936.486762051791</v>
      </c>
      <c r="S11" s="37">
        <f t="shared" si="2"/>
        <v>14258.716395333664</v>
      </c>
      <c r="T11" s="4">
        <f t="shared" si="3"/>
        <v>14258.7</v>
      </c>
    </row>
    <row r="12" spans="1:20" x14ac:dyDescent="0.2">
      <c r="A12" s="32" t="s">
        <v>28</v>
      </c>
      <c r="B12" s="33">
        <v>167</v>
      </c>
      <c r="C12" s="33">
        <v>175</v>
      </c>
      <c r="D12" s="33">
        <v>179</v>
      </c>
      <c r="E12" s="33">
        <v>183</v>
      </c>
      <c r="F12" s="33">
        <v>178</v>
      </c>
      <c r="G12" s="33">
        <v>191</v>
      </c>
      <c r="H12" s="33">
        <v>201</v>
      </c>
      <c r="I12" s="33">
        <v>210</v>
      </c>
      <c r="J12" s="33">
        <v>227</v>
      </c>
      <c r="K12" s="33">
        <v>220</v>
      </c>
      <c r="L12" s="33">
        <v>230</v>
      </c>
      <c r="M12" s="33">
        <v>243</v>
      </c>
      <c r="N12" s="33">
        <v>227</v>
      </c>
      <c r="O12" s="33">
        <v>233</v>
      </c>
      <c r="P12" s="34">
        <f t="shared" si="0"/>
        <v>200.66666666666666</v>
      </c>
      <c r="Q12" s="35"/>
      <c r="R12" s="36">
        <f t="shared" si="1"/>
        <v>11665.870168511641</v>
      </c>
      <c r="S12" s="37">
        <f t="shared" si="2"/>
        <v>7582.8156095325667</v>
      </c>
      <c r="T12" s="4">
        <f t="shared" si="3"/>
        <v>7582.8</v>
      </c>
    </row>
    <row r="13" spans="1:20" x14ac:dyDescent="0.2">
      <c r="A13" s="32" t="s">
        <v>29</v>
      </c>
      <c r="B13" s="33">
        <v>27</v>
      </c>
      <c r="C13" s="33">
        <v>25</v>
      </c>
      <c r="D13" s="33">
        <v>24</v>
      </c>
      <c r="E13" s="33">
        <v>23</v>
      </c>
      <c r="F13" s="33">
        <v>26</v>
      </c>
      <c r="G13" s="33">
        <v>28</v>
      </c>
      <c r="H13" s="33">
        <v>28</v>
      </c>
      <c r="I13" s="33">
        <v>29</v>
      </c>
      <c r="J13" s="33">
        <v>29</v>
      </c>
      <c r="K13" s="33">
        <v>31</v>
      </c>
      <c r="L13" s="33">
        <v>30</v>
      </c>
      <c r="M13" s="33">
        <v>30</v>
      </c>
      <c r="N13" s="33">
        <v>34</v>
      </c>
      <c r="O13" s="33">
        <v>35</v>
      </c>
      <c r="P13" s="34">
        <f t="shared" si="0"/>
        <v>28.333333333333332</v>
      </c>
      <c r="Q13" s="35"/>
      <c r="R13" s="36">
        <f t="shared" si="1"/>
        <v>1647.1743593413448</v>
      </c>
      <c r="S13" s="37">
        <f t="shared" si="2"/>
        <v>1070.6633335718741</v>
      </c>
      <c r="T13" s="4">
        <f t="shared" si="3"/>
        <v>1070.6500000000001</v>
      </c>
    </row>
    <row r="14" spans="1:20" x14ac:dyDescent="0.2">
      <c r="A14" s="32" t="s">
        <v>30</v>
      </c>
      <c r="B14" s="33">
        <v>16</v>
      </c>
      <c r="C14" s="33">
        <v>18</v>
      </c>
      <c r="D14" s="33">
        <v>21</v>
      </c>
      <c r="E14" s="33">
        <v>20</v>
      </c>
      <c r="F14" s="33">
        <v>21</v>
      </c>
      <c r="G14" s="33">
        <v>23</v>
      </c>
      <c r="H14" s="33">
        <v>24</v>
      </c>
      <c r="I14" s="33">
        <v>23</v>
      </c>
      <c r="J14" s="33">
        <v>24</v>
      </c>
      <c r="K14" s="33">
        <v>25</v>
      </c>
      <c r="L14" s="33">
        <v>24</v>
      </c>
      <c r="M14" s="33">
        <v>29</v>
      </c>
      <c r="N14" s="33">
        <v>33</v>
      </c>
      <c r="O14" s="33">
        <v>37</v>
      </c>
      <c r="P14" s="34">
        <f t="shared" si="0"/>
        <v>23.333333333333332</v>
      </c>
      <c r="Q14" s="35"/>
      <c r="R14" s="36">
        <f t="shared" si="1"/>
        <v>1356.4965312222839</v>
      </c>
      <c r="S14" s="37">
        <f t="shared" si="2"/>
        <v>881.72274529448453</v>
      </c>
      <c r="T14" s="4">
        <f t="shared" si="3"/>
        <v>881.7</v>
      </c>
    </row>
    <row r="15" spans="1:20" x14ac:dyDescent="0.2">
      <c r="A15" s="32" t="s">
        <v>31</v>
      </c>
      <c r="B15" s="33">
        <v>238</v>
      </c>
      <c r="C15" s="33">
        <v>249</v>
      </c>
      <c r="D15" s="33">
        <v>261</v>
      </c>
      <c r="E15" s="33">
        <v>278</v>
      </c>
      <c r="F15" s="33">
        <v>293</v>
      </c>
      <c r="G15" s="33">
        <v>309</v>
      </c>
      <c r="H15" s="33">
        <v>330</v>
      </c>
      <c r="I15" s="33">
        <v>337</v>
      </c>
      <c r="J15" s="33">
        <v>346</v>
      </c>
      <c r="K15" s="33">
        <v>363</v>
      </c>
      <c r="L15" s="33">
        <v>382</v>
      </c>
      <c r="M15" s="33">
        <v>392</v>
      </c>
      <c r="N15" s="33">
        <v>400</v>
      </c>
      <c r="O15" s="33">
        <v>425</v>
      </c>
      <c r="P15" s="34">
        <f t="shared" si="0"/>
        <v>325.33333333333331</v>
      </c>
      <c r="Q15" s="35"/>
      <c r="R15" s="36">
        <f t="shared" si="1"/>
        <v>18913.437349613559</v>
      </c>
      <c r="S15" s="37">
        <f t="shared" si="2"/>
        <v>12293.734277248814</v>
      </c>
      <c r="T15" s="4">
        <f t="shared" si="3"/>
        <v>12293.75</v>
      </c>
    </row>
    <row r="16" spans="1:20" x14ac:dyDescent="0.2">
      <c r="A16" s="32" t="s">
        <v>32</v>
      </c>
      <c r="B16" s="33">
        <v>124</v>
      </c>
      <c r="C16" s="33">
        <v>128</v>
      </c>
      <c r="D16" s="33">
        <v>130</v>
      </c>
      <c r="E16" s="33">
        <v>130</v>
      </c>
      <c r="F16" s="33">
        <v>128</v>
      </c>
      <c r="G16" s="33">
        <v>141</v>
      </c>
      <c r="H16" s="33">
        <v>156</v>
      </c>
      <c r="I16" s="33">
        <v>166</v>
      </c>
      <c r="J16" s="33">
        <v>174</v>
      </c>
      <c r="K16" s="33">
        <v>195</v>
      </c>
      <c r="L16" s="33">
        <v>198</v>
      </c>
      <c r="M16" s="33">
        <v>208</v>
      </c>
      <c r="N16" s="33">
        <v>228</v>
      </c>
      <c r="O16" s="33">
        <v>250</v>
      </c>
      <c r="P16" s="34">
        <f t="shared" si="0"/>
        <v>154.33333333333334</v>
      </c>
      <c r="Q16" s="35"/>
      <c r="R16" s="36">
        <f t="shared" si="1"/>
        <v>8972.2556279416785</v>
      </c>
      <c r="S16" s="37">
        <f t="shared" si="2"/>
        <v>5831.9661581620912</v>
      </c>
      <c r="T16" s="4">
        <f t="shared" si="3"/>
        <v>5831.95</v>
      </c>
    </row>
    <row r="17" spans="1:20" x14ac:dyDescent="0.2">
      <c r="A17" s="32" t="s">
        <v>33</v>
      </c>
      <c r="B17" s="33">
        <v>32</v>
      </c>
      <c r="C17" s="33">
        <v>32</v>
      </c>
      <c r="D17" s="33">
        <v>30</v>
      </c>
      <c r="E17" s="33">
        <v>33</v>
      </c>
      <c r="F17" s="33">
        <v>36</v>
      </c>
      <c r="G17" s="33">
        <v>34</v>
      </c>
      <c r="H17" s="33">
        <v>42</v>
      </c>
      <c r="I17" s="33">
        <v>46</v>
      </c>
      <c r="J17" s="33">
        <v>45</v>
      </c>
      <c r="K17" s="33">
        <v>40</v>
      </c>
      <c r="L17" s="33">
        <v>46</v>
      </c>
      <c r="M17" s="33">
        <v>52</v>
      </c>
      <c r="N17" s="33">
        <v>61</v>
      </c>
      <c r="O17" s="33">
        <v>55</v>
      </c>
      <c r="P17" s="34">
        <f t="shared" si="0"/>
        <v>40.666666666666664</v>
      </c>
      <c r="Q17" s="35"/>
      <c r="R17" s="36">
        <f t="shared" si="1"/>
        <v>2364.1796687016949</v>
      </c>
      <c r="S17" s="37">
        <f t="shared" si="2"/>
        <v>1536.7167846561017</v>
      </c>
      <c r="T17" s="4">
        <f t="shared" si="3"/>
        <v>1536.7</v>
      </c>
    </row>
    <row r="18" spans="1:20" x14ac:dyDescent="0.2">
      <c r="A18" s="32" t="s">
        <v>34</v>
      </c>
      <c r="B18" s="33">
        <v>64</v>
      </c>
      <c r="C18" s="33">
        <v>70</v>
      </c>
      <c r="D18" s="33">
        <v>77</v>
      </c>
      <c r="E18" s="33">
        <v>85</v>
      </c>
      <c r="F18" s="33">
        <v>88</v>
      </c>
      <c r="G18" s="33">
        <v>88</v>
      </c>
      <c r="H18" s="33">
        <v>89</v>
      </c>
      <c r="I18" s="33">
        <v>89</v>
      </c>
      <c r="J18" s="33">
        <v>97</v>
      </c>
      <c r="K18" s="33">
        <v>98</v>
      </c>
      <c r="L18" s="33">
        <v>108</v>
      </c>
      <c r="M18" s="33">
        <v>105</v>
      </c>
      <c r="N18" s="33">
        <v>121</v>
      </c>
      <c r="O18" s="33">
        <v>124</v>
      </c>
      <c r="P18" s="34">
        <f t="shared" si="0"/>
        <v>88.666666666666671</v>
      </c>
      <c r="Q18" s="35"/>
      <c r="R18" s="36">
        <f t="shared" si="1"/>
        <v>5154.6868186446791</v>
      </c>
      <c r="S18" s="37">
        <f t="shared" si="2"/>
        <v>3350.5464321190416</v>
      </c>
      <c r="T18" s="4">
        <f t="shared" si="3"/>
        <v>3350.55</v>
      </c>
    </row>
    <row r="19" spans="1:20" x14ac:dyDescent="0.2">
      <c r="A19" s="32" t="s">
        <v>35</v>
      </c>
      <c r="B19" s="33">
        <v>223</v>
      </c>
      <c r="C19" s="33">
        <v>217</v>
      </c>
      <c r="D19" s="33">
        <v>226</v>
      </c>
      <c r="E19" s="33">
        <v>224</v>
      </c>
      <c r="F19" s="33">
        <v>247</v>
      </c>
      <c r="G19" s="33">
        <v>271</v>
      </c>
      <c r="H19" s="33">
        <v>279</v>
      </c>
      <c r="I19" s="33">
        <v>298</v>
      </c>
      <c r="J19" s="33">
        <v>306</v>
      </c>
      <c r="K19" s="33">
        <v>316</v>
      </c>
      <c r="L19" s="33">
        <v>331</v>
      </c>
      <c r="M19" s="33">
        <v>350</v>
      </c>
      <c r="N19" s="33">
        <v>400</v>
      </c>
      <c r="O19" s="33">
        <v>419</v>
      </c>
      <c r="P19" s="34">
        <f t="shared" si="0"/>
        <v>282.66666666666669</v>
      </c>
      <c r="Q19" s="35"/>
      <c r="R19" s="36">
        <f t="shared" si="1"/>
        <v>16432.986549664241</v>
      </c>
      <c r="S19" s="37">
        <f t="shared" si="2"/>
        <v>10681.441257281758</v>
      </c>
      <c r="T19" s="4">
        <f t="shared" si="3"/>
        <v>10681.45</v>
      </c>
    </row>
    <row r="20" spans="1:20" x14ac:dyDescent="0.2">
      <c r="A20" s="32" t="s">
        <v>36</v>
      </c>
      <c r="B20" s="33">
        <v>18</v>
      </c>
      <c r="C20" s="33">
        <v>21</v>
      </c>
      <c r="D20" s="33">
        <v>21</v>
      </c>
      <c r="E20" s="33">
        <v>20</v>
      </c>
      <c r="F20" s="33">
        <v>22</v>
      </c>
      <c r="G20" s="33">
        <v>19</v>
      </c>
      <c r="H20" s="33">
        <v>18</v>
      </c>
      <c r="I20" s="33">
        <v>18</v>
      </c>
      <c r="J20" s="33">
        <v>16</v>
      </c>
      <c r="K20" s="33">
        <v>20</v>
      </c>
      <c r="L20" s="33">
        <v>26</v>
      </c>
      <c r="M20" s="33">
        <v>35</v>
      </c>
      <c r="N20" s="33">
        <v>40</v>
      </c>
      <c r="O20" s="33">
        <v>41</v>
      </c>
      <c r="P20" s="34">
        <f t="shared" si="0"/>
        <v>18.333333333333332</v>
      </c>
      <c r="Q20" s="35"/>
      <c r="R20" s="36">
        <f t="shared" si="1"/>
        <v>1065.818703103223</v>
      </c>
      <c r="S20" s="37">
        <f t="shared" si="2"/>
        <v>692.78215701709496</v>
      </c>
      <c r="T20" s="4">
        <f t="shared" si="3"/>
        <v>692.8</v>
      </c>
    </row>
    <row r="21" spans="1:20" x14ac:dyDescent="0.2">
      <c r="A21" s="32" t="s">
        <v>37</v>
      </c>
      <c r="B21" s="33">
        <v>102</v>
      </c>
      <c r="C21" s="33">
        <v>102</v>
      </c>
      <c r="D21" s="33">
        <v>112</v>
      </c>
      <c r="E21" s="33">
        <v>127</v>
      </c>
      <c r="F21" s="33">
        <v>132</v>
      </c>
      <c r="G21" s="33">
        <v>139</v>
      </c>
      <c r="H21" s="33">
        <v>140</v>
      </c>
      <c r="I21" s="33">
        <v>147</v>
      </c>
      <c r="J21" s="33">
        <v>156</v>
      </c>
      <c r="K21" s="33">
        <v>182</v>
      </c>
      <c r="L21" s="33">
        <v>187</v>
      </c>
      <c r="M21" s="33">
        <v>208</v>
      </c>
      <c r="N21" s="33">
        <v>216</v>
      </c>
      <c r="O21" s="33">
        <v>241</v>
      </c>
      <c r="P21" s="34">
        <f t="shared" si="0"/>
        <v>142</v>
      </c>
      <c r="Q21" s="35"/>
      <c r="R21" s="36">
        <f t="shared" si="1"/>
        <v>8255.2503185813275</v>
      </c>
      <c r="S21" s="37">
        <f t="shared" si="2"/>
        <v>5365.9127070778632</v>
      </c>
      <c r="T21" s="4">
        <f t="shared" si="3"/>
        <v>5365.9</v>
      </c>
    </row>
    <row r="22" spans="1:20" x14ac:dyDescent="0.2">
      <c r="A22" s="32" t="s">
        <v>38</v>
      </c>
      <c r="B22" s="33">
        <v>572</v>
      </c>
      <c r="C22" s="33">
        <v>614</v>
      </c>
      <c r="D22" s="33">
        <v>638</v>
      </c>
      <c r="E22" s="33">
        <v>665</v>
      </c>
      <c r="F22" s="33">
        <v>717</v>
      </c>
      <c r="G22" s="33">
        <v>758</v>
      </c>
      <c r="H22" s="33">
        <v>823</v>
      </c>
      <c r="I22" s="33">
        <v>861</v>
      </c>
      <c r="J22" s="33">
        <v>926</v>
      </c>
      <c r="K22" s="33">
        <v>964</v>
      </c>
      <c r="L22" s="33">
        <v>1000</v>
      </c>
      <c r="M22" s="33">
        <v>1046</v>
      </c>
      <c r="N22" s="33">
        <v>1103</v>
      </c>
      <c r="O22" s="33">
        <v>1183</v>
      </c>
      <c r="P22" s="34">
        <f t="shared" si="0"/>
        <v>814</v>
      </c>
      <c r="Q22" s="35"/>
      <c r="R22" s="36">
        <f t="shared" si="1"/>
        <v>47322.350417783106</v>
      </c>
      <c r="S22" s="37">
        <f t="shared" si="2"/>
        <v>30759.52777155902</v>
      </c>
      <c r="T22" s="4">
        <f t="shared" si="3"/>
        <v>30759.55</v>
      </c>
    </row>
    <row r="23" spans="1:20" x14ac:dyDescent="0.2">
      <c r="A23" s="32" t="s">
        <v>39</v>
      </c>
      <c r="B23" s="33">
        <v>59</v>
      </c>
      <c r="C23" s="33">
        <v>57</v>
      </c>
      <c r="D23" s="33">
        <v>63</v>
      </c>
      <c r="E23" s="33">
        <v>71</v>
      </c>
      <c r="F23" s="33">
        <v>76</v>
      </c>
      <c r="G23" s="33">
        <v>84</v>
      </c>
      <c r="H23" s="33">
        <v>87</v>
      </c>
      <c r="I23" s="33">
        <v>87</v>
      </c>
      <c r="J23" s="33">
        <v>89</v>
      </c>
      <c r="K23" s="33">
        <v>94</v>
      </c>
      <c r="L23" s="33">
        <v>105</v>
      </c>
      <c r="M23" s="33">
        <v>114</v>
      </c>
      <c r="N23" s="33">
        <v>119</v>
      </c>
      <c r="O23" s="33">
        <v>137</v>
      </c>
      <c r="P23" s="34">
        <f t="shared" si="0"/>
        <v>86</v>
      </c>
      <c r="Q23" s="35"/>
      <c r="R23" s="36">
        <f t="shared" si="1"/>
        <v>4999.6586436478465</v>
      </c>
      <c r="S23" s="37">
        <f t="shared" si="2"/>
        <v>3249.7781183711004</v>
      </c>
      <c r="T23" s="4">
        <f t="shared" si="3"/>
        <v>3249.8</v>
      </c>
    </row>
    <row r="24" spans="1:20" x14ac:dyDescent="0.2">
      <c r="A24" s="32" t="s">
        <v>40</v>
      </c>
      <c r="B24" s="33">
        <v>32</v>
      </c>
      <c r="C24" s="33">
        <v>34</v>
      </c>
      <c r="D24" s="33">
        <v>34</v>
      </c>
      <c r="E24" s="33">
        <v>28</v>
      </c>
      <c r="F24" s="33">
        <v>31</v>
      </c>
      <c r="G24" s="33">
        <v>29</v>
      </c>
      <c r="H24" s="33">
        <v>34</v>
      </c>
      <c r="I24" s="33">
        <v>31</v>
      </c>
      <c r="J24" s="33">
        <v>33</v>
      </c>
      <c r="K24" s="33">
        <v>34</v>
      </c>
      <c r="L24" s="33">
        <v>37</v>
      </c>
      <c r="M24" s="33">
        <v>40</v>
      </c>
      <c r="N24" s="33">
        <v>38</v>
      </c>
      <c r="O24" s="33">
        <v>37</v>
      </c>
      <c r="P24" s="34">
        <f t="shared" si="0"/>
        <v>31.333333333333332</v>
      </c>
      <c r="Q24" s="35"/>
      <c r="R24" s="36">
        <f t="shared" si="1"/>
        <v>1821.5810562127813</v>
      </c>
      <c r="S24" s="37">
        <f t="shared" si="2"/>
        <v>1184.0276865383078</v>
      </c>
      <c r="T24" s="4">
        <f t="shared" si="3"/>
        <v>1184.05</v>
      </c>
    </row>
    <row r="25" spans="1:20" x14ac:dyDescent="0.2">
      <c r="A25" s="32" t="s">
        <v>41</v>
      </c>
      <c r="B25" s="33">
        <v>76</v>
      </c>
      <c r="C25" s="33">
        <v>79</v>
      </c>
      <c r="D25" s="33">
        <v>81</v>
      </c>
      <c r="E25" s="33">
        <v>86</v>
      </c>
      <c r="F25" s="33">
        <v>107</v>
      </c>
      <c r="G25" s="33">
        <v>112</v>
      </c>
      <c r="H25" s="33">
        <v>113</v>
      </c>
      <c r="I25" s="33">
        <v>126</v>
      </c>
      <c r="J25" s="33">
        <v>136</v>
      </c>
      <c r="K25" s="33">
        <v>143</v>
      </c>
      <c r="L25" s="33">
        <v>143</v>
      </c>
      <c r="M25" s="33">
        <v>154</v>
      </c>
      <c r="N25" s="33">
        <v>162</v>
      </c>
      <c r="O25" s="33">
        <v>168</v>
      </c>
      <c r="P25" s="34">
        <f t="shared" si="0"/>
        <v>117</v>
      </c>
      <c r="Q25" s="35"/>
      <c r="R25" s="36">
        <f t="shared" si="1"/>
        <v>6801.8611779860239</v>
      </c>
      <c r="S25" s="37">
        <f t="shared" si="2"/>
        <v>4421.2097656909154</v>
      </c>
      <c r="T25" s="4">
        <f t="shared" si="3"/>
        <v>4421.2</v>
      </c>
    </row>
    <row r="26" spans="1:20" x14ac:dyDescent="0.2">
      <c r="A26" s="32" t="s">
        <v>42</v>
      </c>
      <c r="B26" s="33">
        <v>32</v>
      </c>
      <c r="C26" s="33">
        <v>42</v>
      </c>
      <c r="D26" s="33">
        <v>43</v>
      </c>
      <c r="E26" s="33">
        <v>44</v>
      </c>
      <c r="F26" s="33">
        <v>44</v>
      </c>
      <c r="G26" s="33">
        <v>44</v>
      </c>
      <c r="H26" s="33">
        <v>49</v>
      </c>
      <c r="I26" s="33">
        <v>49</v>
      </c>
      <c r="J26" s="33">
        <v>46</v>
      </c>
      <c r="K26" s="33">
        <v>49</v>
      </c>
      <c r="L26" s="33">
        <v>54</v>
      </c>
      <c r="M26" s="33">
        <v>58</v>
      </c>
      <c r="N26" s="33">
        <v>59</v>
      </c>
      <c r="O26" s="33">
        <v>61</v>
      </c>
      <c r="P26" s="34">
        <f t="shared" si="0"/>
        <v>47.333333333333336</v>
      </c>
      <c r="Q26" s="35"/>
      <c r="R26" s="36">
        <f t="shared" si="1"/>
        <v>2751.750106193776</v>
      </c>
      <c r="S26" s="37">
        <f t="shared" si="2"/>
        <v>1788.6375690259545</v>
      </c>
      <c r="T26" s="4">
        <f t="shared" si="3"/>
        <v>1788.65</v>
      </c>
    </row>
    <row r="27" spans="1:20" x14ac:dyDescent="0.2">
      <c r="A27" s="32" t="s">
        <v>43</v>
      </c>
      <c r="B27" s="33">
        <v>19</v>
      </c>
      <c r="C27" s="33">
        <v>19</v>
      </c>
      <c r="D27" s="33">
        <v>18</v>
      </c>
      <c r="E27" s="33">
        <v>20</v>
      </c>
      <c r="F27" s="33">
        <v>21</v>
      </c>
      <c r="G27" s="33">
        <v>26</v>
      </c>
      <c r="H27" s="33">
        <v>26</v>
      </c>
      <c r="I27" s="33">
        <v>24</v>
      </c>
      <c r="J27" s="33">
        <v>25</v>
      </c>
      <c r="K27" s="33">
        <v>27</v>
      </c>
      <c r="L27" s="33">
        <v>29</v>
      </c>
      <c r="M27" s="33">
        <v>30</v>
      </c>
      <c r="N27" s="33">
        <v>32</v>
      </c>
      <c r="O27" s="33">
        <v>39</v>
      </c>
      <c r="P27" s="34">
        <f t="shared" si="0"/>
        <v>25.333333333333332</v>
      </c>
      <c r="Q27" s="35"/>
      <c r="R27" s="36">
        <f t="shared" si="1"/>
        <v>1472.7676624699081</v>
      </c>
      <c r="S27" s="37">
        <f t="shared" si="2"/>
        <v>957.29898060544031</v>
      </c>
      <c r="T27" s="4">
        <f t="shared" si="3"/>
        <v>957.3</v>
      </c>
    </row>
    <row r="28" spans="1:20" x14ac:dyDescent="0.2">
      <c r="A28" s="32" t="s">
        <v>44</v>
      </c>
      <c r="B28" s="33">
        <v>169</v>
      </c>
      <c r="C28" s="33">
        <v>177</v>
      </c>
      <c r="D28" s="33">
        <v>168</v>
      </c>
      <c r="E28" s="33">
        <v>169</v>
      </c>
      <c r="F28" s="33">
        <v>181</v>
      </c>
      <c r="G28" s="33">
        <v>183</v>
      </c>
      <c r="H28" s="33">
        <v>201</v>
      </c>
      <c r="I28" s="33">
        <v>211</v>
      </c>
      <c r="J28" s="33">
        <v>211</v>
      </c>
      <c r="K28" s="33">
        <v>223</v>
      </c>
      <c r="L28" s="33">
        <v>237</v>
      </c>
      <c r="M28" s="33">
        <v>247</v>
      </c>
      <c r="N28" s="33">
        <v>274</v>
      </c>
      <c r="O28" s="33">
        <v>309</v>
      </c>
      <c r="P28" s="34">
        <f t="shared" si="0"/>
        <v>198.33333333333334</v>
      </c>
      <c r="Q28" s="35"/>
      <c r="R28" s="36">
        <f t="shared" si="1"/>
        <v>11530.220515389414</v>
      </c>
      <c r="S28" s="37">
        <f t="shared" si="2"/>
        <v>7494.6433350031193</v>
      </c>
      <c r="T28" s="4">
        <f t="shared" si="3"/>
        <v>7494.65</v>
      </c>
    </row>
    <row r="29" spans="1:20" x14ac:dyDescent="0.2">
      <c r="A29" s="32" t="s">
        <v>45</v>
      </c>
      <c r="B29" s="33">
        <v>938</v>
      </c>
      <c r="C29" s="33">
        <v>965</v>
      </c>
      <c r="D29" s="33">
        <v>1020</v>
      </c>
      <c r="E29" s="33">
        <v>1036</v>
      </c>
      <c r="F29" s="33">
        <v>1076</v>
      </c>
      <c r="G29" s="33">
        <v>1130</v>
      </c>
      <c r="H29" s="33">
        <v>1221</v>
      </c>
      <c r="I29" s="33">
        <v>1226</v>
      </c>
      <c r="J29" s="33">
        <v>1282</v>
      </c>
      <c r="K29" s="33">
        <v>1308</v>
      </c>
      <c r="L29" s="33">
        <v>1335</v>
      </c>
      <c r="M29" s="33">
        <v>1389</v>
      </c>
      <c r="N29" s="33">
        <v>1423</v>
      </c>
      <c r="O29" s="33">
        <v>1481</v>
      </c>
      <c r="P29" s="34">
        <f t="shared" si="0"/>
        <v>1192.3333333333333</v>
      </c>
      <c r="Q29" s="35"/>
      <c r="R29" s="36">
        <f t="shared" si="1"/>
        <v>69316.972745458712</v>
      </c>
      <c r="S29" s="37">
        <f t="shared" si="2"/>
        <v>45056.032284548164</v>
      </c>
      <c r="T29" s="4">
        <f t="shared" si="3"/>
        <v>45056.05</v>
      </c>
    </row>
    <row r="30" spans="1:20" x14ac:dyDescent="0.2">
      <c r="A30" s="32" t="s">
        <v>46</v>
      </c>
      <c r="B30" s="33">
        <v>245</v>
      </c>
      <c r="C30" s="33">
        <v>277</v>
      </c>
      <c r="D30" s="33">
        <v>307</v>
      </c>
      <c r="E30" s="33">
        <v>340</v>
      </c>
      <c r="F30" s="33">
        <v>362</v>
      </c>
      <c r="G30" s="33">
        <v>379</v>
      </c>
      <c r="H30" s="33">
        <v>397</v>
      </c>
      <c r="I30" s="33">
        <v>419</v>
      </c>
      <c r="J30" s="33">
        <v>453</v>
      </c>
      <c r="K30" s="33">
        <v>472</v>
      </c>
      <c r="L30" s="33">
        <v>481</v>
      </c>
      <c r="M30" s="33">
        <v>495</v>
      </c>
      <c r="N30" s="33">
        <v>516</v>
      </c>
      <c r="O30" s="33">
        <v>536</v>
      </c>
      <c r="P30" s="34">
        <f t="shared" si="0"/>
        <v>398.33333333333331</v>
      </c>
      <c r="Q30" s="35"/>
      <c r="R30" s="36">
        <f t="shared" si="1"/>
        <v>23157.333640151846</v>
      </c>
      <c r="S30" s="37">
        <f t="shared" si="2"/>
        <v>15052.2668660987</v>
      </c>
      <c r="T30" s="4">
        <f t="shared" si="3"/>
        <v>15052.25</v>
      </c>
    </row>
    <row r="31" spans="1:20" x14ac:dyDescent="0.2">
      <c r="A31" s="32" t="s">
        <v>47</v>
      </c>
      <c r="B31" s="33">
        <v>44</v>
      </c>
      <c r="C31" s="33">
        <v>48</v>
      </c>
      <c r="D31" s="33">
        <v>52</v>
      </c>
      <c r="E31" s="33">
        <v>47</v>
      </c>
      <c r="F31" s="33">
        <v>51</v>
      </c>
      <c r="G31" s="33">
        <v>52</v>
      </c>
      <c r="H31" s="33">
        <v>59</v>
      </c>
      <c r="I31" s="33">
        <v>61</v>
      </c>
      <c r="J31" s="33">
        <v>68</v>
      </c>
      <c r="K31" s="33">
        <v>76</v>
      </c>
      <c r="L31" s="33">
        <v>85</v>
      </c>
      <c r="M31" s="33">
        <v>88</v>
      </c>
      <c r="N31" s="33">
        <v>102</v>
      </c>
      <c r="O31" s="33">
        <v>106</v>
      </c>
      <c r="P31" s="34">
        <f t="shared" si="0"/>
        <v>57.333333333333336</v>
      </c>
      <c r="Q31" s="35"/>
      <c r="R31" s="36">
        <f t="shared" si="1"/>
        <v>3333.1057624318978</v>
      </c>
      <c r="S31" s="37">
        <f t="shared" si="2"/>
        <v>2166.5187455807336</v>
      </c>
      <c r="T31" s="4">
        <f t="shared" si="3"/>
        <v>2166.5</v>
      </c>
    </row>
    <row r="32" spans="1:20" x14ac:dyDescent="0.2">
      <c r="A32" s="32" t="s">
        <v>48</v>
      </c>
      <c r="B32" s="33">
        <v>17</v>
      </c>
      <c r="C32" s="33">
        <v>17</v>
      </c>
      <c r="D32" s="33">
        <v>15</v>
      </c>
      <c r="E32" s="33">
        <v>11</v>
      </c>
      <c r="F32" s="33">
        <v>13</v>
      </c>
      <c r="G32" s="33">
        <v>12</v>
      </c>
      <c r="H32" s="33">
        <v>13</v>
      </c>
      <c r="I32" s="33">
        <v>17</v>
      </c>
      <c r="J32" s="33">
        <v>18</v>
      </c>
      <c r="K32" s="33">
        <v>20</v>
      </c>
      <c r="L32" s="33">
        <v>23</v>
      </c>
      <c r="M32" s="33">
        <v>23</v>
      </c>
      <c r="N32" s="33">
        <v>25</v>
      </c>
      <c r="O32" s="33">
        <v>28</v>
      </c>
      <c r="P32" s="34">
        <f t="shared" si="0"/>
        <v>14</v>
      </c>
      <c r="Q32" s="35"/>
      <c r="R32" s="36">
        <f t="shared" si="1"/>
        <v>813.89791873337037</v>
      </c>
      <c r="S32" s="37">
        <f t="shared" si="2"/>
        <v>529.03364717669081</v>
      </c>
      <c r="T32" s="4">
        <f t="shared" si="3"/>
        <v>529.04999999999995</v>
      </c>
    </row>
    <row r="33" spans="1:20" x14ac:dyDescent="0.2">
      <c r="A33" s="32" t="s">
        <v>49</v>
      </c>
      <c r="B33" s="33">
        <v>991</v>
      </c>
      <c r="C33" s="33">
        <v>1048</v>
      </c>
      <c r="D33" s="33">
        <v>1048</v>
      </c>
      <c r="E33" s="33">
        <v>1101</v>
      </c>
      <c r="F33" s="33">
        <v>1150</v>
      </c>
      <c r="G33" s="33">
        <v>1174</v>
      </c>
      <c r="H33" s="33">
        <v>1247</v>
      </c>
      <c r="I33" s="33">
        <v>1307</v>
      </c>
      <c r="J33" s="33">
        <v>1363</v>
      </c>
      <c r="K33" s="33">
        <v>1433</v>
      </c>
      <c r="L33" s="33">
        <v>1486</v>
      </c>
      <c r="M33" s="33">
        <v>1546</v>
      </c>
      <c r="N33" s="33">
        <v>1584</v>
      </c>
      <c r="O33" s="33">
        <v>1623</v>
      </c>
      <c r="P33" s="34">
        <f t="shared" si="0"/>
        <v>1242.6666666666667</v>
      </c>
      <c r="Q33" s="35"/>
      <c r="R33" s="36">
        <f t="shared" si="1"/>
        <v>72243.129548523924</v>
      </c>
      <c r="S33" s="37">
        <f t="shared" si="2"/>
        <v>46958.034206540549</v>
      </c>
      <c r="T33" s="4">
        <f t="shared" si="3"/>
        <v>46958.05</v>
      </c>
    </row>
    <row r="34" spans="1:20" x14ac:dyDescent="0.2">
      <c r="A34" s="32" t="s">
        <v>50</v>
      </c>
      <c r="B34" s="33">
        <v>240</v>
      </c>
      <c r="C34" s="33">
        <v>253</v>
      </c>
      <c r="D34" s="33">
        <v>258</v>
      </c>
      <c r="E34" s="33">
        <v>256</v>
      </c>
      <c r="F34" s="33">
        <v>283</v>
      </c>
      <c r="G34" s="33">
        <v>300</v>
      </c>
      <c r="H34" s="33">
        <v>298</v>
      </c>
      <c r="I34" s="33">
        <v>296</v>
      </c>
      <c r="J34" s="33">
        <v>310</v>
      </c>
      <c r="K34" s="33">
        <v>318</v>
      </c>
      <c r="L34" s="33">
        <v>332</v>
      </c>
      <c r="M34" s="33">
        <v>345</v>
      </c>
      <c r="N34" s="33">
        <v>377</v>
      </c>
      <c r="O34" s="33">
        <v>392</v>
      </c>
      <c r="P34" s="34">
        <f t="shared" si="0"/>
        <v>298</v>
      </c>
      <c r="Q34" s="35"/>
      <c r="R34" s="36">
        <f t="shared" si="1"/>
        <v>17324.398555896027</v>
      </c>
      <c r="S34" s="37">
        <f t="shared" si="2"/>
        <v>11260.859061332418</v>
      </c>
      <c r="T34" s="4">
        <f t="shared" si="3"/>
        <v>11260.85</v>
      </c>
    </row>
    <row r="35" spans="1:20" x14ac:dyDescent="0.2">
      <c r="A35" s="32" t="s">
        <v>51</v>
      </c>
      <c r="B35" s="33">
        <v>291</v>
      </c>
      <c r="C35" s="33">
        <v>319</v>
      </c>
      <c r="D35" s="33">
        <v>319</v>
      </c>
      <c r="E35" s="33">
        <v>341</v>
      </c>
      <c r="F35" s="33">
        <v>371</v>
      </c>
      <c r="G35" s="33">
        <v>413</v>
      </c>
      <c r="H35" s="33">
        <v>444</v>
      </c>
      <c r="I35" s="33">
        <v>478</v>
      </c>
      <c r="J35" s="33">
        <v>507</v>
      </c>
      <c r="K35" s="33">
        <v>552</v>
      </c>
      <c r="L35" s="33">
        <v>555</v>
      </c>
      <c r="M35" s="33">
        <v>564</v>
      </c>
      <c r="N35" s="33">
        <v>599</v>
      </c>
      <c r="O35" s="33">
        <v>612</v>
      </c>
      <c r="P35" s="34">
        <f t="shared" si="0"/>
        <v>445</v>
      </c>
      <c r="Q35" s="35"/>
      <c r="R35" s="36">
        <f t="shared" si="1"/>
        <v>25870.326702596416</v>
      </c>
      <c r="S35" s="37">
        <f t="shared" si="2"/>
        <v>16815.712356687673</v>
      </c>
      <c r="T35" s="4">
        <f t="shared" si="3"/>
        <v>16815.7</v>
      </c>
    </row>
    <row r="36" spans="1:20" x14ac:dyDescent="0.2">
      <c r="A36" s="32" t="s">
        <v>52</v>
      </c>
      <c r="B36" s="33">
        <v>130</v>
      </c>
      <c r="C36" s="33">
        <v>138</v>
      </c>
      <c r="D36" s="33">
        <v>154</v>
      </c>
      <c r="E36" s="33">
        <v>166</v>
      </c>
      <c r="F36" s="33">
        <v>167</v>
      </c>
      <c r="G36" s="33">
        <v>180</v>
      </c>
      <c r="H36" s="33">
        <v>189</v>
      </c>
      <c r="I36" s="33">
        <v>208</v>
      </c>
      <c r="J36" s="33">
        <v>210</v>
      </c>
      <c r="K36" s="33">
        <v>213</v>
      </c>
      <c r="L36" s="33">
        <v>224</v>
      </c>
      <c r="M36" s="33">
        <v>234</v>
      </c>
      <c r="N36" s="33">
        <v>266</v>
      </c>
      <c r="O36" s="33">
        <v>275</v>
      </c>
      <c r="P36" s="34">
        <f t="shared" si="0"/>
        <v>192.33333333333334</v>
      </c>
      <c r="Q36" s="35"/>
      <c r="R36" s="36">
        <f t="shared" si="1"/>
        <v>11181.407121646542</v>
      </c>
      <c r="S36" s="37">
        <f t="shared" si="2"/>
        <v>7267.914629070252</v>
      </c>
      <c r="T36" s="4">
        <f t="shared" si="3"/>
        <v>7267.9</v>
      </c>
    </row>
    <row r="37" spans="1:20" x14ac:dyDescent="0.2">
      <c r="A37" s="32" t="s">
        <v>53</v>
      </c>
      <c r="B37" s="33">
        <v>211</v>
      </c>
      <c r="C37" s="33">
        <v>213</v>
      </c>
      <c r="D37" s="33">
        <v>212</v>
      </c>
      <c r="E37" s="33">
        <v>219</v>
      </c>
      <c r="F37" s="33">
        <v>221</v>
      </c>
      <c r="G37" s="33">
        <v>224</v>
      </c>
      <c r="H37" s="33">
        <v>229</v>
      </c>
      <c r="I37" s="33">
        <v>247</v>
      </c>
      <c r="J37" s="33">
        <v>245</v>
      </c>
      <c r="K37" s="33">
        <v>239</v>
      </c>
      <c r="L37" s="33">
        <v>246</v>
      </c>
      <c r="M37" s="33">
        <v>265</v>
      </c>
      <c r="N37" s="33">
        <v>284</v>
      </c>
      <c r="O37" s="33">
        <v>292</v>
      </c>
      <c r="P37" s="34">
        <f t="shared" si="0"/>
        <v>233.33333333333334</v>
      </c>
      <c r="Q37" s="35"/>
      <c r="R37" s="36">
        <f t="shared" si="1"/>
        <v>13564.965312222841</v>
      </c>
      <c r="S37" s="37">
        <f t="shared" si="2"/>
        <v>8817.2274529448478</v>
      </c>
      <c r="T37" s="4">
        <f t="shared" si="3"/>
        <v>8817.25</v>
      </c>
    </row>
    <row r="38" spans="1:20" x14ac:dyDescent="0.2">
      <c r="A38" s="32" t="s">
        <v>54</v>
      </c>
      <c r="B38" s="33">
        <v>24</v>
      </c>
      <c r="C38" s="33">
        <v>26</v>
      </c>
      <c r="D38" s="33">
        <v>30</v>
      </c>
      <c r="E38" s="33">
        <v>27</v>
      </c>
      <c r="F38" s="33">
        <v>30</v>
      </c>
      <c r="G38" s="33">
        <v>34</v>
      </c>
      <c r="H38" s="33">
        <v>37</v>
      </c>
      <c r="I38" s="33">
        <v>39</v>
      </c>
      <c r="J38" s="33">
        <v>42</v>
      </c>
      <c r="K38" s="33">
        <v>44</v>
      </c>
      <c r="L38" s="33">
        <v>40</v>
      </c>
      <c r="M38" s="33">
        <v>41</v>
      </c>
      <c r="N38" s="33">
        <v>36</v>
      </c>
      <c r="O38" s="33">
        <v>39</v>
      </c>
      <c r="P38" s="34">
        <f t="shared" si="0"/>
        <v>36.666666666666664</v>
      </c>
      <c r="Q38" s="35"/>
      <c r="R38" s="36">
        <f t="shared" si="1"/>
        <v>2131.637406206446</v>
      </c>
      <c r="S38" s="37">
        <f t="shared" si="2"/>
        <v>1385.5643140341899</v>
      </c>
      <c r="T38" s="4">
        <f t="shared" si="3"/>
        <v>1385.55</v>
      </c>
    </row>
    <row r="39" spans="1:20" x14ac:dyDescent="0.2">
      <c r="A39" s="32" t="s">
        <v>55</v>
      </c>
      <c r="B39" s="33">
        <v>129</v>
      </c>
      <c r="C39" s="33">
        <v>137</v>
      </c>
      <c r="D39" s="33">
        <v>137</v>
      </c>
      <c r="E39" s="33">
        <v>140</v>
      </c>
      <c r="F39" s="33">
        <v>147</v>
      </c>
      <c r="G39" s="33">
        <v>148</v>
      </c>
      <c r="H39" s="33">
        <v>162</v>
      </c>
      <c r="I39" s="33">
        <v>155</v>
      </c>
      <c r="J39" s="33">
        <v>161</v>
      </c>
      <c r="K39" s="33">
        <v>167</v>
      </c>
      <c r="L39" s="33">
        <v>181</v>
      </c>
      <c r="M39" s="33">
        <v>190</v>
      </c>
      <c r="N39" s="33">
        <v>195</v>
      </c>
      <c r="O39" s="33">
        <v>211</v>
      </c>
      <c r="P39" s="34">
        <f t="shared" si="0"/>
        <v>155</v>
      </c>
      <c r="Q39" s="35"/>
      <c r="R39" s="36">
        <f t="shared" si="1"/>
        <v>9011.0126716908871</v>
      </c>
      <c r="S39" s="37">
        <f t="shared" si="2"/>
        <v>5857.1582365990771</v>
      </c>
      <c r="T39" s="4">
        <f t="shared" si="3"/>
        <v>5857.15</v>
      </c>
    </row>
    <row r="40" spans="1:20" x14ac:dyDescent="0.2">
      <c r="A40" s="32" t="s">
        <v>56</v>
      </c>
      <c r="B40" s="33">
        <v>219</v>
      </c>
      <c r="C40" s="33">
        <v>240</v>
      </c>
      <c r="D40" s="33">
        <v>244</v>
      </c>
      <c r="E40" s="33">
        <v>253</v>
      </c>
      <c r="F40" s="33">
        <v>270</v>
      </c>
      <c r="G40" s="33">
        <v>286</v>
      </c>
      <c r="H40" s="33">
        <v>311</v>
      </c>
      <c r="I40" s="33">
        <v>323</v>
      </c>
      <c r="J40" s="33">
        <v>325</v>
      </c>
      <c r="K40" s="33">
        <v>356</v>
      </c>
      <c r="L40" s="33">
        <v>377</v>
      </c>
      <c r="M40" s="33">
        <v>419</v>
      </c>
      <c r="N40" s="33">
        <v>420</v>
      </c>
      <c r="O40" s="33">
        <v>466</v>
      </c>
      <c r="P40" s="34">
        <f t="shared" si="0"/>
        <v>306.66666666666669</v>
      </c>
      <c r="Q40" s="35"/>
      <c r="R40" s="36">
        <f t="shared" si="1"/>
        <v>17828.240124635733</v>
      </c>
      <c r="S40" s="37">
        <f t="shared" si="2"/>
        <v>11588.356081013228</v>
      </c>
      <c r="T40" s="4">
        <f t="shared" si="3"/>
        <v>11588.35</v>
      </c>
    </row>
    <row r="41" spans="1:20" x14ac:dyDescent="0.2">
      <c r="A41" s="32" t="s">
        <v>57</v>
      </c>
      <c r="B41" s="33">
        <v>254</v>
      </c>
      <c r="C41" s="33">
        <v>252</v>
      </c>
      <c r="D41" s="33">
        <v>263</v>
      </c>
      <c r="E41" s="33">
        <v>264</v>
      </c>
      <c r="F41" s="33">
        <v>268</v>
      </c>
      <c r="G41" s="33">
        <v>281</v>
      </c>
      <c r="H41" s="33">
        <v>298</v>
      </c>
      <c r="I41" s="33">
        <v>312</v>
      </c>
      <c r="J41" s="33">
        <v>327</v>
      </c>
      <c r="K41" s="33">
        <v>339</v>
      </c>
      <c r="L41" s="33">
        <v>347</v>
      </c>
      <c r="M41" s="33">
        <v>363</v>
      </c>
      <c r="N41" s="33">
        <v>367</v>
      </c>
      <c r="O41" s="33">
        <v>384</v>
      </c>
      <c r="P41" s="34">
        <f t="shared" si="0"/>
        <v>297</v>
      </c>
      <c r="Q41" s="35"/>
      <c r="R41" s="36">
        <f t="shared" si="1"/>
        <v>17266.262990272215</v>
      </c>
      <c r="S41" s="37">
        <f t="shared" si="2"/>
        <v>11223.070943676939</v>
      </c>
      <c r="T41" s="4">
        <f t="shared" si="3"/>
        <v>11223.05</v>
      </c>
    </row>
    <row r="42" spans="1:20" x14ac:dyDescent="0.2">
      <c r="A42" s="32" t="s">
        <v>58</v>
      </c>
      <c r="B42" s="33">
        <v>273</v>
      </c>
      <c r="C42" s="33">
        <v>293</v>
      </c>
      <c r="D42" s="33">
        <v>299</v>
      </c>
      <c r="E42" s="33">
        <v>312</v>
      </c>
      <c r="F42" s="33">
        <v>319</v>
      </c>
      <c r="G42" s="33">
        <v>330</v>
      </c>
      <c r="H42" s="33">
        <v>343</v>
      </c>
      <c r="I42" s="33">
        <v>365</v>
      </c>
      <c r="J42" s="33">
        <v>390</v>
      </c>
      <c r="K42" s="33">
        <v>419</v>
      </c>
      <c r="L42" s="33">
        <v>439</v>
      </c>
      <c r="M42" s="33">
        <v>452</v>
      </c>
      <c r="N42" s="33">
        <v>477</v>
      </c>
      <c r="O42" s="33">
        <v>524</v>
      </c>
      <c r="P42" s="34">
        <f t="shared" si="0"/>
        <v>346</v>
      </c>
      <c r="Q42" s="35"/>
      <c r="R42" s="36">
        <f t="shared" si="1"/>
        <v>20114.90570583901</v>
      </c>
      <c r="S42" s="37">
        <f t="shared" si="2"/>
        <v>13074.688708795356</v>
      </c>
      <c r="T42" s="4">
        <f t="shared" si="3"/>
        <v>13074.7</v>
      </c>
    </row>
    <row r="43" spans="1:20" x14ac:dyDescent="0.2">
      <c r="A43" s="32" t="s">
        <v>59</v>
      </c>
      <c r="B43" s="33">
        <v>127</v>
      </c>
      <c r="C43" s="33">
        <v>134</v>
      </c>
      <c r="D43" s="33">
        <v>143</v>
      </c>
      <c r="E43" s="33">
        <v>146</v>
      </c>
      <c r="F43" s="33">
        <v>152</v>
      </c>
      <c r="G43" s="33">
        <v>169</v>
      </c>
      <c r="H43" s="33">
        <v>189</v>
      </c>
      <c r="I43" s="33">
        <v>201</v>
      </c>
      <c r="J43" s="33">
        <v>206</v>
      </c>
      <c r="K43" s="33">
        <v>202</v>
      </c>
      <c r="L43" s="33">
        <v>226</v>
      </c>
      <c r="M43" s="33">
        <v>242</v>
      </c>
      <c r="N43" s="33">
        <v>261</v>
      </c>
      <c r="O43" s="33">
        <v>277</v>
      </c>
      <c r="P43" s="34">
        <f t="shared" si="0"/>
        <v>186.33333333333334</v>
      </c>
      <c r="Q43" s="35"/>
      <c r="R43" s="36">
        <f t="shared" si="1"/>
        <v>10832.593727903668</v>
      </c>
      <c r="S43" s="37">
        <f t="shared" si="2"/>
        <v>7041.1859231373846</v>
      </c>
      <c r="T43" s="4">
        <f t="shared" si="3"/>
        <v>7041.2</v>
      </c>
    </row>
    <row r="44" spans="1:20" x14ac:dyDescent="0.2">
      <c r="A44" s="32" t="s">
        <v>60</v>
      </c>
      <c r="B44" s="33">
        <v>172</v>
      </c>
      <c r="C44" s="33">
        <v>165</v>
      </c>
      <c r="D44" s="33">
        <v>165</v>
      </c>
      <c r="E44" s="33">
        <v>171</v>
      </c>
      <c r="F44" s="33">
        <v>174</v>
      </c>
      <c r="G44" s="33">
        <v>175</v>
      </c>
      <c r="H44" s="33">
        <v>186</v>
      </c>
      <c r="I44" s="33">
        <v>193</v>
      </c>
      <c r="J44" s="33">
        <v>213</v>
      </c>
      <c r="K44" s="33">
        <v>214</v>
      </c>
      <c r="L44" s="33">
        <v>211</v>
      </c>
      <c r="M44" s="33">
        <v>225</v>
      </c>
      <c r="N44" s="33">
        <v>236</v>
      </c>
      <c r="O44" s="33">
        <v>237</v>
      </c>
      <c r="P44" s="34">
        <f t="shared" si="0"/>
        <v>184.66666666666666</v>
      </c>
      <c r="Q44" s="35"/>
      <c r="R44" s="36">
        <f t="shared" si="1"/>
        <v>10735.701118530647</v>
      </c>
      <c r="S44" s="37">
        <f t="shared" si="2"/>
        <v>6978.2057270449213</v>
      </c>
      <c r="T44" s="4">
        <f t="shared" si="3"/>
        <v>6978.2</v>
      </c>
    </row>
    <row r="45" spans="1:20" x14ac:dyDescent="0.2">
      <c r="A45" s="32" t="s">
        <v>61</v>
      </c>
      <c r="B45" s="33">
        <v>83</v>
      </c>
      <c r="C45" s="33">
        <v>88</v>
      </c>
      <c r="D45" s="33">
        <v>80</v>
      </c>
      <c r="E45" s="33">
        <v>78</v>
      </c>
      <c r="F45" s="33">
        <v>84</v>
      </c>
      <c r="G45" s="33">
        <v>83</v>
      </c>
      <c r="H45" s="33">
        <v>85</v>
      </c>
      <c r="I45" s="33">
        <v>84</v>
      </c>
      <c r="J45" s="33">
        <v>83</v>
      </c>
      <c r="K45" s="33">
        <v>85</v>
      </c>
      <c r="L45" s="33">
        <v>83</v>
      </c>
      <c r="M45" s="33">
        <v>68</v>
      </c>
      <c r="N45" s="33">
        <v>70</v>
      </c>
      <c r="O45" s="33">
        <v>75</v>
      </c>
      <c r="P45" s="34">
        <f t="shared" si="0"/>
        <v>84</v>
      </c>
      <c r="Q45" s="35"/>
      <c r="R45" s="36">
        <f t="shared" si="1"/>
        <v>4883.3875124002225</v>
      </c>
      <c r="S45" s="37">
        <f t="shared" si="2"/>
        <v>3174.2018830601446</v>
      </c>
      <c r="T45" s="4">
        <f t="shared" si="3"/>
        <v>3174.2</v>
      </c>
    </row>
    <row r="46" spans="1:20" x14ac:dyDescent="0.2">
      <c r="A46" s="32" t="s">
        <v>62</v>
      </c>
      <c r="B46" s="33">
        <v>62</v>
      </c>
      <c r="C46" s="33">
        <v>66</v>
      </c>
      <c r="D46" s="33">
        <v>73</v>
      </c>
      <c r="E46" s="33">
        <v>76</v>
      </c>
      <c r="F46" s="33">
        <v>76</v>
      </c>
      <c r="G46" s="33">
        <v>73</v>
      </c>
      <c r="H46" s="33">
        <v>65</v>
      </c>
      <c r="I46" s="33">
        <v>69</v>
      </c>
      <c r="J46" s="33">
        <v>71</v>
      </c>
      <c r="K46" s="33">
        <v>71</v>
      </c>
      <c r="L46" s="33">
        <v>69</v>
      </c>
      <c r="M46" s="33">
        <v>70</v>
      </c>
      <c r="N46" s="33">
        <v>72</v>
      </c>
      <c r="O46" s="33">
        <v>76</v>
      </c>
      <c r="P46" s="34">
        <f t="shared" si="0"/>
        <v>69</v>
      </c>
      <c r="Q46" s="35"/>
      <c r="R46" s="36">
        <f t="shared" si="1"/>
        <v>4011.3540280430398</v>
      </c>
      <c r="S46" s="37">
        <f t="shared" si="2"/>
        <v>2607.3801182279758</v>
      </c>
      <c r="T46" s="4">
        <f t="shared" si="3"/>
        <v>2607.4</v>
      </c>
    </row>
    <row r="47" spans="1:20" x14ac:dyDescent="0.2">
      <c r="A47" s="32" t="s">
        <v>63</v>
      </c>
      <c r="B47" s="33">
        <v>58</v>
      </c>
      <c r="C47" s="33">
        <v>57</v>
      </c>
      <c r="D47" s="33">
        <v>59</v>
      </c>
      <c r="E47" s="33">
        <v>58</v>
      </c>
      <c r="F47" s="33">
        <v>67</v>
      </c>
      <c r="G47" s="33">
        <v>64</v>
      </c>
      <c r="H47" s="33">
        <v>67</v>
      </c>
      <c r="I47" s="33">
        <v>67</v>
      </c>
      <c r="J47" s="33">
        <v>73</v>
      </c>
      <c r="K47" s="33">
        <v>71</v>
      </c>
      <c r="L47" s="33">
        <v>83</v>
      </c>
      <c r="M47" s="33">
        <v>87</v>
      </c>
      <c r="N47" s="33">
        <v>91</v>
      </c>
      <c r="O47" s="33">
        <v>99</v>
      </c>
      <c r="P47" s="34">
        <f t="shared" si="0"/>
        <v>66</v>
      </c>
      <c r="Q47" s="35"/>
      <c r="R47" s="36">
        <f t="shared" si="1"/>
        <v>3836.9473311716033</v>
      </c>
      <c r="S47" s="37">
        <f t="shared" si="2"/>
        <v>2494.0157652615421</v>
      </c>
      <c r="T47" s="4">
        <f t="shared" si="3"/>
        <v>2494</v>
      </c>
    </row>
    <row r="48" spans="1:20" x14ac:dyDescent="0.2">
      <c r="A48" s="32" t="s">
        <v>64</v>
      </c>
      <c r="B48" s="33">
        <v>56</v>
      </c>
      <c r="C48" s="33">
        <v>59</v>
      </c>
      <c r="D48" s="33">
        <v>63</v>
      </c>
      <c r="E48" s="33">
        <v>67</v>
      </c>
      <c r="F48" s="33">
        <v>65</v>
      </c>
      <c r="G48" s="33">
        <v>68</v>
      </c>
      <c r="H48" s="33">
        <v>70</v>
      </c>
      <c r="I48" s="33">
        <v>82</v>
      </c>
      <c r="J48" s="33">
        <v>88</v>
      </c>
      <c r="K48" s="33">
        <v>104</v>
      </c>
      <c r="L48" s="33">
        <v>107</v>
      </c>
      <c r="M48" s="33">
        <v>106</v>
      </c>
      <c r="N48" s="33">
        <v>105</v>
      </c>
      <c r="O48" s="33">
        <v>110</v>
      </c>
      <c r="P48" s="34">
        <f t="shared" si="0"/>
        <v>73.333333333333329</v>
      </c>
      <c r="Q48" s="35"/>
      <c r="R48" s="36">
        <f t="shared" si="1"/>
        <v>4263.2748124128921</v>
      </c>
      <c r="S48" s="37">
        <f t="shared" si="2"/>
        <v>2771.1286280683798</v>
      </c>
      <c r="T48" s="4">
        <f t="shared" si="3"/>
        <v>2771.15</v>
      </c>
    </row>
    <row r="49" spans="1:20" x14ac:dyDescent="0.2">
      <c r="A49" s="32" t="s">
        <v>65</v>
      </c>
      <c r="B49" s="33">
        <v>149</v>
      </c>
      <c r="C49" s="33">
        <v>161</v>
      </c>
      <c r="D49" s="33">
        <v>190</v>
      </c>
      <c r="E49" s="33">
        <v>198</v>
      </c>
      <c r="F49" s="33">
        <v>213</v>
      </c>
      <c r="G49" s="33">
        <v>220</v>
      </c>
      <c r="H49" s="33">
        <v>228</v>
      </c>
      <c r="I49" s="33">
        <v>239</v>
      </c>
      <c r="J49" s="33">
        <v>245</v>
      </c>
      <c r="K49" s="33">
        <v>259</v>
      </c>
      <c r="L49" s="33">
        <v>276</v>
      </c>
      <c r="M49" s="33">
        <v>291</v>
      </c>
      <c r="N49" s="33">
        <v>304</v>
      </c>
      <c r="O49" s="33">
        <v>316</v>
      </c>
      <c r="P49" s="34">
        <f t="shared" si="0"/>
        <v>229</v>
      </c>
      <c r="Q49" s="35"/>
      <c r="R49" s="36">
        <f t="shared" si="1"/>
        <v>13313.044527852986</v>
      </c>
      <c r="S49" s="37">
        <f t="shared" si="2"/>
        <v>8653.478943104441</v>
      </c>
      <c r="T49" s="4">
        <f t="shared" si="3"/>
        <v>8653.5</v>
      </c>
    </row>
    <row r="50" spans="1:20" x14ac:dyDescent="0.2">
      <c r="A50" s="32" t="s">
        <v>66</v>
      </c>
      <c r="B50" s="33">
        <v>115</v>
      </c>
      <c r="C50" s="33">
        <v>119</v>
      </c>
      <c r="D50" s="33">
        <v>124</v>
      </c>
      <c r="E50" s="33">
        <v>120</v>
      </c>
      <c r="F50" s="33">
        <v>139</v>
      </c>
      <c r="G50" s="33">
        <v>147</v>
      </c>
      <c r="H50" s="33">
        <v>157</v>
      </c>
      <c r="I50" s="33">
        <v>164</v>
      </c>
      <c r="J50" s="33">
        <v>158</v>
      </c>
      <c r="K50" s="33">
        <v>177</v>
      </c>
      <c r="L50" s="33">
        <v>184</v>
      </c>
      <c r="M50" s="33">
        <v>197</v>
      </c>
      <c r="N50" s="33">
        <v>208</v>
      </c>
      <c r="O50" s="33">
        <v>218</v>
      </c>
      <c r="P50" s="34">
        <f t="shared" si="0"/>
        <v>156</v>
      </c>
      <c r="Q50" s="35"/>
      <c r="R50" s="36">
        <f t="shared" si="1"/>
        <v>9069.1482373146991</v>
      </c>
      <c r="S50" s="37">
        <f t="shared" si="2"/>
        <v>5894.9463542545545</v>
      </c>
      <c r="T50" s="4">
        <f t="shared" si="3"/>
        <v>5894.95</v>
      </c>
    </row>
    <row r="51" spans="1:20" x14ac:dyDescent="0.2">
      <c r="A51" s="32" t="s">
        <v>67</v>
      </c>
      <c r="B51" s="33">
        <v>309</v>
      </c>
      <c r="C51" s="33">
        <v>346</v>
      </c>
      <c r="D51" s="33">
        <v>342</v>
      </c>
      <c r="E51" s="33">
        <v>354</v>
      </c>
      <c r="F51" s="33">
        <v>392</v>
      </c>
      <c r="G51" s="33">
        <v>409</v>
      </c>
      <c r="H51" s="33">
        <v>440</v>
      </c>
      <c r="I51" s="33">
        <v>456</v>
      </c>
      <c r="J51" s="33">
        <v>474</v>
      </c>
      <c r="K51" s="33">
        <v>482</v>
      </c>
      <c r="L51" s="33">
        <v>497</v>
      </c>
      <c r="M51" s="33">
        <v>534</v>
      </c>
      <c r="N51" s="33">
        <v>557</v>
      </c>
      <c r="O51" s="33">
        <v>580</v>
      </c>
      <c r="P51" s="34">
        <f t="shared" si="0"/>
        <v>435</v>
      </c>
      <c r="Q51" s="35"/>
      <c r="R51" s="36">
        <f t="shared" si="1"/>
        <v>25288.971046358292</v>
      </c>
      <c r="S51" s="37">
        <f t="shared" si="2"/>
        <v>16437.831180132889</v>
      </c>
      <c r="T51" s="4">
        <f t="shared" si="3"/>
        <v>16437.849999999999</v>
      </c>
    </row>
    <row r="52" spans="1:20" x14ac:dyDescent="0.2">
      <c r="A52" s="32" t="s">
        <v>68</v>
      </c>
      <c r="B52" s="33">
        <v>134</v>
      </c>
      <c r="C52" s="33">
        <v>144</v>
      </c>
      <c r="D52" s="33">
        <v>166</v>
      </c>
      <c r="E52" s="33">
        <v>184</v>
      </c>
      <c r="F52" s="33">
        <v>205</v>
      </c>
      <c r="G52" s="33">
        <v>226</v>
      </c>
      <c r="H52" s="33">
        <v>241</v>
      </c>
      <c r="I52" s="33">
        <v>267</v>
      </c>
      <c r="J52" s="33">
        <v>296</v>
      </c>
      <c r="K52" s="33">
        <v>329</v>
      </c>
      <c r="L52" s="33">
        <v>366</v>
      </c>
      <c r="M52" s="33">
        <v>377</v>
      </c>
      <c r="N52" s="33">
        <v>404</v>
      </c>
      <c r="O52" s="33">
        <v>427</v>
      </c>
      <c r="P52" s="34">
        <f t="shared" si="0"/>
        <v>244.66666666666666</v>
      </c>
      <c r="Q52" s="35"/>
      <c r="R52" s="36">
        <f t="shared" si="1"/>
        <v>14223.835055959376</v>
      </c>
      <c r="S52" s="37">
        <f t="shared" si="2"/>
        <v>9245.4927863735957</v>
      </c>
      <c r="T52" s="4">
        <f t="shared" si="3"/>
        <v>9245.5</v>
      </c>
    </row>
    <row r="53" spans="1:20" x14ac:dyDescent="0.2">
      <c r="A53" s="32" t="s">
        <v>69</v>
      </c>
      <c r="B53" s="33">
        <v>121</v>
      </c>
      <c r="C53" s="33">
        <v>126</v>
      </c>
      <c r="D53" s="33">
        <v>133</v>
      </c>
      <c r="E53" s="33">
        <v>148</v>
      </c>
      <c r="F53" s="33">
        <v>133</v>
      </c>
      <c r="G53" s="33">
        <v>141</v>
      </c>
      <c r="H53" s="33">
        <v>140</v>
      </c>
      <c r="I53" s="33">
        <v>142</v>
      </c>
      <c r="J53" s="33">
        <v>152</v>
      </c>
      <c r="K53" s="33">
        <v>165</v>
      </c>
      <c r="L53" s="33">
        <v>170</v>
      </c>
      <c r="M53" s="33">
        <v>170</v>
      </c>
      <c r="N53" s="33">
        <v>175</v>
      </c>
      <c r="O53" s="33">
        <v>198</v>
      </c>
      <c r="P53" s="34">
        <f t="shared" si="0"/>
        <v>141</v>
      </c>
      <c r="Q53" s="35"/>
      <c r="R53" s="36">
        <f t="shared" si="1"/>
        <v>8197.1147529575155</v>
      </c>
      <c r="S53" s="37">
        <f t="shared" si="2"/>
        <v>5328.1245894223857</v>
      </c>
      <c r="T53" s="4">
        <f t="shared" si="3"/>
        <v>5328.1</v>
      </c>
    </row>
    <row r="54" spans="1:20" x14ac:dyDescent="0.2">
      <c r="A54" s="32" t="s">
        <v>70</v>
      </c>
      <c r="B54" s="33">
        <v>26</v>
      </c>
      <c r="C54" s="33">
        <v>25</v>
      </c>
      <c r="D54" s="33">
        <v>24</v>
      </c>
      <c r="E54" s="33">
        <v>27</v>
      </c>
      <c r="F54" s="33">
        <v>25</v>
      </c>
      <c r="G54" s="33">
        <v>21</v>
      </c>
      <c r="H54" s="33">
        <v>24</v>
      </c>
      <c r="I54" s="33">
        <v>21</v>
      </c>
      <c r="J54" s="33">
        <v>22</v>
      </c>
      <c r="K54" s="33">
        <v>27</v>
      </c>
      <c r="L54" s="33">
        <v>29</v>
      </c>
      <c r="M54" s="33">
        <v>27</v>
      </c>
      <c r="N54" s="33">
        <v>28</v>
      </c>
      <c r="O54" s="33">
        <v>30</v>
      </c>
      <c r="P54" s="34">
        <f t="shared" si="0"/>
        <v>22</v>
      </c>
      <c r="Q54" s="35"/>
      <c r="R54" s="36">
        <f t="shared" si="1"/>
        <v>1278.9824437238676</v>
      </c>
      <c r="S54" s="37">
        <f t="shared" si="2"/>
        <v>831.33858842051393</v>
      </c>
      <c r="T54" s="4">
        <f t="shared" si="3"/>
        <v>831.35</v>
      </c>
    </row>
    <row r="55" spans="1:20" x14ac:dyDescent="0.2">
      <c r="A55" s="32" t="s">
        <v>71</v>
      </c>
      <c r="B55" s="33">
        <v>84</v>
      </c>
      <c r="C55" s="33">
        <v>94</v>
      </c>
      <c r="D55" s="33">
        <v>100</v>
      </c>
      <c r="E55" s="33">
        <v>96</v>
      </c>
      <c r="F55" s="33">
        <v>104</v>
      </c>
      <c r="G55" s="33">
        <v>106</v>
      </c>
      <c r="H55" s="33">
        <v>113</v>
      </c>
      <c r="I55" s="33">
        <v>125</v>
      </c>
      <c r="J55" s="33">
        <v>131</v>
      </c>
      <c r="K55" s="33">
        <v>136</v>
      </c>
      <c r="L55" s="33">
        <v>147</v>
      </c>
      <c r="M55" s="33">
        <v>166</v>
      </c>
      <c r="N55" s="33">
        <v>182</v>
      </c>
      <c r="O55" s="33">
        <v>197</v>
      </c>
      <c r="P55" s="34">
        <f t="shared" si="0"/>
        <v>114.66666666666667</v>
      </c>
      <c r="Q55" s="35"/>
      <c r="R55" s="36">
        <f t="shared" si="1"/>
        <v>6666.2115248637956</v>
      </c>
      <c r="S55" s="37">
        <f t="shared" si="2"/>
        <v>4333.0374911614672</v>
      </c>
      <c r="T55" s="4">
        <f t="shared" si="3"/>
        <v>4333.05</v>
      </c>
    </row>
    <row r="56" spans="1:20" x14ac:dyDescent="0.2">
      <c r="A56" s="32" t="s">
        <v>72</v>
      </c>
      <c r="B56" s="33">
        <v>71</v>
      </c>
      <c r="C56" s="33">
        <v>86</v>
      </c>
      <c r="D56" s="33">
        <v>99</v>
      </c>
      <c r="E56" s="33">
        <v>102</v>
      </c>
      <c r="F56" s="33">
        <v>103</v>
      </c>
      <c r="G56" s="33">
        <v>112</v>
      </c>
      <c r="H56" s="33">
        <v>116</v>
      </c>
      <c r="I56" s="33">
        <v>119</v>
      </c>
      <c r="J56" s="33">
        <v>119</v>
      </c>
      <c r="K56" s="33">
        <v>126</v>
      </c>
      <c r="L56" s="33">
        <v>136</v>
      </c>
      <c r="M56" s="33">
        <v>140</v>
      </c>
      <c r="N56" s="33">
        <v>144</v>
      </c>
      <c r="O56" s="33">
        <v>154</v>
      </c>
      <c r="P56" s="34">
        <f t="shared" si="0"/>
        <v>115.66666666666667</v>
      </c>
      <c r="Q56" s="35"/>
      <c r="R56" s="36">
        <f t="shared" si="1"/>
        <v>6724.3470904876076</v>
      </c>
      <c r="S56" s="37">
        <f t="shared" si="2"/>
        <v>4370.8256088169455</v>
      </c>
      <c r="T56" s="4">
        <f t="shared" si="3"/>
        <v>4370.8500000000004</v>
      </c>
    </row>
    <row r="57" spans="1:20" x14ac:dyDescent="0.2">
      <c r="A57" s="32" t="s">
        <v>73</v>
      </c>
      <c r="B57" s="33">
        <v>64</v>
      </c>
      <c r="C57" s="33">
        <v>68</v>
      </c>
      <c r="D57" s="33">
        <v>77</v>
      </c>
      <c r="E57" s="33">
        <v>80</v>
      </c>
      <c r="F57" s="33">
        <v>85</v>
      </c>
      <c r="G57" s="33">
        <v>97</v>
      </c>
      <c r="H57" s="33">
        <v>92</v>
      </c>
      <c r="I57" s="33">
        <v>105</v>
      </c>
      <c r="J57" s="33">
        <v>113</v>
      </c>
      <c r="K57" s="33">
        <v>124</v>
      </c>
      <c r="L57" s="33">
        <v>130</v>
      </c>
      <c r="M57" s="33">
        <v>142</v>
      </c>
      <c r="N57" s="33">
        <v>151</v>
      </c>
      <c r="O57" s="33">
        <v>154</v>
      </c>
      <c r="P57" s="34">
        <f t="shared" si="0"/>
        <v>98</v>
      </c>
      <c r="Q57" s="35"/>
      <c r="R57" s="36">
        <f t="shared" si="1"/>
        <v>5697.2854311335923</v>
      </c>
      <c r="S57" s="37">
        <f t="shared" si="2"/>
        <v>3703.2355302368351</v>
      </c>
      <c r="T57" s="4">
        <f t="shared" si="3"/>
        <v>3703.25</v>
      </c>
    </row>
    <row r="58" spans="1:20" x14ac:dyDescent="0.2">
      <c r="A58" s="32" t="s">
        <v>74</v>
      </c>
      <c r="B58" s="33">
        <v>322</v>
      </c>
      <c r="C58" s="33">
        <v>354</v>
      </c>
      <c r="D58" s="33">
        <v>341</v>
      </c>
      <c r="E58" s="33">
        <v>351</v>
      </c>
      <c r="F58" s="33">
        <v>347</v>
      </c>
      <c r="G58" s="33">
        <v>346</v>
      </c>
      <c r="H58" s="33">
        <v>365</v>
      </c>
      <c r="I58" s="33">
        <v>372</v>
      </c>
      <c r="J58" s="33">
        <v>379</v>
      </c>
      <c r="K58" s="33">
        <v>390</v>
      </c>
      <c r="L58" s="33">
        <v>414</v>
      </c>
      <c r="M58" s="33">
        <v>438</v>
      </c>
      <c r="N58" s="33">
        <v>459</v>
      </c>
      <c r="O58" s="33">
        <v>473</v>
      </c>
      <c r="P58" s="34">
        <f t="shared" si="0"/>
        <v>361</v>
      </c>
      <c r="Q58" s="35"/>
      <c r="R58" s="36">
        <f t="shared" si="1"/>
        <v>20986.939190196194</v>
      </c>
      <c r="S58" s="37">
        <f t="shared" si="2"/>
        <v>13641.510473627526</v>
      </c>
      <c r="T58" s="4">
        <f t="shared" si="3"/>
        <v>13641.5</v>
      </c>
    </row>
    <row r="59" spans="1:20" x14ac:dyDescent="0.2">
      <c r="A59" s="32" t="s">
        <v>75</v>
      </c>
      <c r="B59" s="33">
        <v>124</v>
      </c>
      <c r="C59" s="33">
        <v>133</v>
      </c>
      <c r="D59" s="33">
        <v>132</v>
      </c>
      <c r="E59" s="33">
        <v>140</v>
      </c>
      <c r="F59" s="33">
        <v>138</v>
      </c>
      <c r="G59" s="33">
        <v>141</v>
      </c>
      <c r="H59" s="33">
        <v>145</v>
      </c>
      <c r="I59" s="33">
        <v>146</v>
      </c>
      <c r="J59" s="33">
        <v>151</v>
      </c>
      <c r="K59" s="33">
        <v>153</v>
      </c>
      <c r="L59" s="33">
        <v>157</v>
      </c>
      <c r="M59" s="33">
        <v>164</v>
      </c>
      <c r="N59" s="33">
        <v>173</v>
      </c>
      <c r="O59" s="33">
        <v>172</v>
      </c>
      <c r="P59" s="34">
        <f t="shared" si="0"/>
        <v>144</v>
      </c>
      <c r="Q59" s="35"/>
      <c r="R59" s="36">
        <f t="shared" si="1"/>
        <v>8371.5214498289533</v>
      </c>
      <c r="S59" s="37">
        <f t="shared" si="2"/>
        <v>5441.4889423888199</v>
      </c>
      <c r="T59" s="4">
        <f t="shared" si="3"/>
        <v>5441.5</v>
      </c>
    </row>
    <row r="60" spans="1:20" x14ac:dyDescent="0.2">
      <c r="A60" s="32" t="s">
        <v>76</v>
      </c>
      <c r="B60" s="33">
        <v>375</v>
      </c>
      <c r="C60" s="33">
        <v>407</v>
      </c>
      <c r="D60" s="33">
        <v>418</v>
      </c>
      <c r="E60" s="33">
        <v>434</v>
      </c>
      <c r="F60" s="33">
        <v>454</v>
      </c>
      <c r="G60" s="33">
        <v>477</v>
      </c>
      <c r="H60" s="33">
        <v>495</v>
      </c>
      <c r="I60" s="33">
        <v>516</v>
      </c>
      <c r="J60" s="33">
        <v>551</v>
      </c>
      <c r="K60" s="33">
        <v>571</v>
      </c>
      <c r="L60" s="33">
        <v>591</v>
      </c>
      <c r="M60" s="33">
        <v>647</v>
      </c>
      <c r="N60" s="33">
        <v>671</v>
      </c>
      <c r="O60" s="33">
        <v>701</v>
      </c>
      <c r="P60" s="34">
        <f t="shared" si="0"/>
        <v>496</v>
      </c>
      <c r="Q60" s="35"/>
      <c r="R60" s="36">
        <f t="shared" si="1"/>
        <v>28835.240549410835</v>
      </c>
      <c r="S60" s="37">
        <f t="shared" si="2"/>
        <v>18742.906357117045</v>
      </c>
      <c r="T60" s="4">
        <f t="shared" si="3"/>
        <v>18742.900000000001</v>
      </c>
    </row>
    <row r="61" spans="1:20" x14ac:dyDescent="0.2">
      <c r="A61" s="32" t="s">
        <v>77</v>
      </c>
      <c r="B61" s="33">
        <v>76</v>
      </c>
      <c r="C61" s="33">
        <v>90</v>
      </c>
      <c r="D61" s="33">
        <v>87</v>
      </c>
      <c r="E61" s="33">
        <v>89</v>
      </c>
      <c r="F61" s="33">
        <v>89</v>
      </c>
      <c r="G61" s="33">
        <v>92</v>
      </c>
      <c r="H61" s="33">
        <v>99</v>
      </c>
      <c r="I61" s="33">
        <v>103</v>
      </c>
      <c r="J61" s="33">
        <v>110</v>
      </c>
      <c r="K61" s="33">
        <v>114</v>
      </c>
      <c r="L61" s="33">
        <v>118</v>
      </c>
      <c r="M61" s="33">
        <v>116</v>
      </c>
      <c r="N61" s="33">
        <v>120</v>
      </c>
      <c r="O61" s="33">
        <v>129</v>
      </c>
      <c r="P61" s="34">
        <f t="shared" si="0"/>
        <v>98</v>
      </c>
      <c r="Q61" s="35"/>
      <c r="R61" s="36">
        <f t="shared" si="1"/>
        <v>5697.2854311335923</v>
      </c>
      <c r="S61" s="37">
        <f t="shared" si="2"/>
        <v>3703.2355302368351</v>
      </c>
      <c r="T61" s="4">
        <f t="shared" si="3"/>
        <v>3703.25</v>
      </c>
    </row>
    <row r="62" spans="1:20" x14ac:dyDescent="0.2">
      <c r="A62" s="32" t="s">
        <v>78</v>
      </c>
      <c r="B62" s="33">
        <v>42</v>
      </c>
      <c r="C62" s="33">
        <v>40</v>
      </c>
      <c r="D62" s="33">
        <v>45</v>
      </c>
      <c r="E62" s="33">
        <v>41</v>
      </c>
      <c r="F62" s="33">
        <v>47</v>
      </c>
      <c r="G62" s="33">
        <v>46</v>
      </c>
      <c r="H62" s="33">
        <v>51</v>
      </c>
      <c r="I62" s="33">
        <v>49</v>
      </c>
      <c r="J62" s="33">
        <v>54</v>
      </c>
      <c r="K62" s="33">
        <v>59</v>
      </c>
      <c r="L62" s="33">
        <v>58</v>
      </c>
      <c r="M62" s="33">
        <v>70</v>
      </c>
      <c r="N62" s="33">
        <v>77</v>
      </c>
      <c r="O62" s="33">
        <v>82</v>
      </c>
      <c r="P62" s="34">
        <f t="shared" si="0"/>
        <v>48.666666666666664</v>
      </c>
      <c r="Q62" s="35"/>
      <c r="R62" s="36">
        <f t="shared" si="1"/>
        <v>2829.2641936921923</v>
      </c>
      <c r="S62" s="37">
        <f t="shared" si="2"/>
        <v>1839.0217258999251</v>
      </c>
      <c r="T62" s="4">
        <f t="shared" si="3"/>
        <v>1839</v>
      </c>
    </row>
    <row r="63" spans="1:20" x14ac:dyDescent="0.2">
      <c r="A63" s="32" t="s">
        <v>79</v>
      </c>
      <c r="B63" s="33">
        <v>361</v>
      </c>
      <c r="C63" s="33">
        <v>371</v>
      </c>
      <c r="D63" s="33">
        <v>390</v>
      </c>
      <c r="E63" s="33">
        <v>398</v>
      </c>
      <c r="F63" s="33">
        <v>412</v>
      </c>
      <c r="G63" s="33">
        <v>430</v>
      </c>
      <c r="H63" s="33">
        <v>443</v>
      </c>
      <c r="I63" s="33">
        <v>455</v>
      </c>
      <c r="J63" s="33">
        <v>465</v>
      </c>
      <c r="K63" s="33">
        <v>468</v>
      </c>
      <c r="L63" s="33">
        <v>473</v>
      </c>
      <c r="M63" s="33">
        <v>499</v>
      </c>
      <c r="N63" s="33">
        <v>524</v>
      </c>
      <c r="O63" s="33">
        <v>559</v>
      </c>
      <c r="P63" s="34">
        <f t="shared" si="0"/>
        <v>442.66666666666669</v>
      </c>
      <c r="Q63" s="35"/>
      <c r="R63" s="36">
        <f t="shared" si="1"/>
        <v>25734.677049474187</v>
      </c>
      <c r="S63" s="37">
        <f t="shared" si="2"/>
        <v>16727.540082158223</v>
      </c>
      <c r="T63" s="4">
        <f t="shared" si="3"/>
        <v>16727.55</v>
      </c>
    </row>
    <row r="64" spans="1:20" x14ac:dyDescent="0.2">
      <c r="A64" s="32" t="s">
        <v>80</v>
      </c>
      <c r="B64" s="33">
        <v>1024</v>
      </c>
      <c r="C64" s="33">
        <v>1060</v>
      </c>
      <c r="D64" s="33">
        <v>1090</v>
      </c>
      <c r="E64" s="33">
        <v>1117</v>
      </c>
      <c r="F64" s="33">
        <v>1170</v>
      </c>
      <c r="G64" s="33">
        <v>1187</v>
      </c>
      <c r="H64" s="33">
        <v>1248</v>
      </c>
      <c r="I64" s="33">
        <v>1274</v>
      </c>
      <c r="J64" s="33">
        <v>1295</v>
      </c>
      <c r="K64" s="33">
        <v>1329</v>
      </c>
      <c r="L64" s="33">
        <v>1295</v>
      </c>
      <c r="M64" s="33">
        <v>1327</v>
      </c>
      <c r="N64" s="33">
        <v>1364</v>
      </c>
      <c r="O64" s="33">
        <v>1422</v>
      </c>
      <c r="P64" s="34">
        <f t="shared" si="0"/>
        <v>1236.3333333333333</v>
      </c>
      <c r="Q64" s="35"/>
      <c r="R64" s="36">
        <f t="shared" si="1"/>
        <v>71874.93763290644</v>
      </c>
      <c r="S64" s="37">
        <f t="shared" si="2"/>
        <v>46718.70946138919</v>
      </c>
      <c r="T64" s="4">
        <f t="shared" si="3"/>
        <v>46718.7</v>
      </c>
    </row>
    <row r="65" spans="1:20" x14ac:dyDescent="0.2">
      <c r="A65" s="32" t="s">
        <v>81</v>
      </c>
      <c r="B65" s="33">
        <v>77</v>
      </c>
      <c r="C65" s="33">
        <v>73</v>
      </c>
      <c r="D65" s="33">
        <v>78</v>
      </c>
      <c r="E65" s="33">
        <v>78</v>
      </c>
      <c r="F65" s="33">
        <v>94</v>
      </c>
      <c r="G65" s="33">
        <v>103</v>
      </c>
      <c r="H65" s="33">
        <v>107</v>
      </c>
      <c r="I65" s="33">
        <v>105</v>
      </c>
      <c r="J65" s="33">
        <v>102</v>
      </c>
      <c r="K65" s="33">
        <v>108</v>
      </c>
      <c r="L65" s="33">
        <v>112</v>
      </c>
      <c r="M65" s="33">
        <v>116</v>
      </c>
      <c r="N65" s="33">
        <v>110</v>
      </c>
      <c r="O65" s="33">
        <v>114</v>
      </c>
      <c r="P65" s="34">
        <f t="shared" si="0"/>
        <v>105</v>
      </c>
      <c r="Q65" s="35"/>
      <c r="R65" s="36">
        <f t="shared" si="1"/>
        <v>6104.2343905002781</v>
      </c>
      <c r="S65" s="37">
        <f t="shared" si="2"/>
        <v>3967.7523538251808</v>
      </c>
      <c r="T65" s="4">
        <f t="shared" si="3"/>
        <v>3967.75</v>
      </c>
    </row>
    <row r="66" spans="1:20" x14ac:dyDescent="0.2">
      <c r="A66" s="32" t="s">
        <v>82</v>
      </c>
      <c r="B66" s="33">
        <v>29</v>
      </c>
      <c r="C66" s="33">
        <v>28</v>
      </c>
      <c r="D66" s="33">
        <v>32</v>
      </c>
      <c r="E66" s="33">
        <v>32</v>
      </c>
      <c r="F66" s="33">
        <v>36</v>
      </c>
      <c r="G66" s="33">
        <v>35</v>
      </c>
      <c r="H66" s="33">
        <v>34</v>
      </c>
      <c r="I66" s="33">
        <v>36</v>
      </c>
      <c r="J66" s="33">
        <v>38</v>
      </c>
      <c r="K66" s="33">
        <v>43</v>
      </c>
      <c r="L66" s="33">
        <v>46</v>
      </c>
      <c r="M66" s="33">
        <v>45</v>
      </c>
      <c r="N66" s="33">
        <v>54</v>
      </c>
      <c r="O66" s="33">
        <v>57</v>
      </c>
      <c r="P66" s="34">
        <f t="shared" si="0"/>
        <v>35</v>
      </c>
      <c r="Q66" s="35"/>
      <c r="R66" s="36">
        <f t="shared" si="1"/>
        <v>2034.7447968334259</v>
      </c>
      <c r="S66" s="37">
        <f t="shared" si="2"/>
        <v>1322.5841179417268</v>
      </c>
      <c r="T66" s="4">
        <f t="shared" si="3"/>
        <v>1322.6</v>
      </c>
    </row>
    <row r="67" spans="1:20" x14ac:dyDescent="0.2">
      <c r="A67" s="32" t="s">
        <v>83</v>
      </c>
      <c r="B67" s="33">
        <v>21</v>
      </c>
      <c r="C67" s="33">
        <v>20</v>
      </c>
      <c r="D67" s="33">
        <v>21</v>
      </c>
      <c r="E67" s="33">
        <v>20</v>
      </c>
      <c r="F67" s="33">
        <v>21</v>
      </c>
      <c r="G67" s="33">
        <v>21</v>
      </c>
      <c r="H67" s="33">
        <v>24</v>
      </c>
      <c r="I67" s="33">
        <v>26</v>
      </c>
      <c r="J67" s="33">
        <v>24</v>
      </c>
      <c r="K67" s="33">
        <v>25</v>
      </c>
      <c r="L67" s="33">
        <v>25</v>
      </c>
      <c r="M67" s="33">
        <v>29</v>
      </c>
      <c r="N67" s="33">
        <v>33</v>
      </c>
      <c r="O67" s="33">
        <v>33</v>
      </c>
      <c r="P67" s="34">
        <f t="shared" ref="P67:P130" si="4">AVERAGE(G67:I67)</f>
        <v>23.666666666666668</v>
      </c>
      <c r="Q67" s="35"/>
      <c r="R67" s="36">
        <f t="shared" ref="R67:R130" si="5">($R$162/$P$162)*P67</f>
        <v>1375.875053096888</v>
      </c>
      <c r="S67" s="37">
        <f t="shared" ref="S67:S130" si="6">R67*0.65</f>
        <v>894.31878451297723</v>
      </c>
      <c r="T67" s="4">
        <f t="shared" ref="T67:T130" si="7">ROUND(S67*20,0)/20</f>
        <v>894.3</v>
      </c>
    </row>
    <row r="68" spans="1:20" x14ac:dyDescent="0.2">
      <c r="A68" s="32" t="s">
        <v>84</v>
      </c>
      <c r="B68" s="33">
        <v>586</v>
      </c>
      <c r="C68" s="33">
        <v>626</v>
      </c>
      <c r="D68" s="33">
        <v>656</v>
      </c>
      <c r="E68" s="33">
        <v>694</v>
      </c>
      <c r="F68" s="33">
        <v>739</v>
      </c>
      <c r="G68" s="33">
        <v>757</v>
      </c>
      <c r="H68" s="33">
        <v>786</v>
      </c>
      <c r="I68" s="33">
        <v>823</v>
      </c>
      <c r="J68" s="33">
        <v>864</v>
      </c>
      <c r="K68" s="33">
        <v>918</v>
      </c>
      <c r="L68" s="33">
        <v>990</v>
      </c>
      <c r="M68" s="33">
        <v>1051</v>
      </c>
      <c r="N68" s="33">
        <v>1105</v>
      </c>
      <c r="O68" s="33">
        <v>1137</v>
      </c>
      <c r="P68" s="34">
        <f t="shared" si="4"/>
        <v>788.66666666666663</v>
      </c>
      <c r="Q68" s="35"/>
      <c r="R68" s="36">
        <f t="shared" si="5"/>
        <v>45849.582755313197</v>
      </c>
      <c r="S68" s="37">
        <f t="shared" si="6"/>
        <v>29802.228790953577</v>
      </c>
      <c r="T68" s="4">
        <f t="shared" si="7"/>
        <v>29802.25</v>
      </c>
    </row>
    <row r="69" spans="1:20" x14ac:dyDescent="0.2">
      <c r="A69" s="32" t="s">
        <v>85</v>
      </c>
      <c r="B69" s="33">
        <v>32</v>
      </c>
      <c r="C69" s="33">
        <v>32</v>
      </c>
      <c r="D69" s="33">
        <v>35</v>
      </c>
      <c r="E69" s="33">
        <v>32</v>
      </c>
      <c r="F69" s="33">
        <v>29</v>
      </c>
      <c r="G69" s="33">
        <v>29</v>
      </c>
      <c r="H69" s="33">
        <v>33</v>
      </c>
      <c r="I69" s="33">
        <v>31</v>
      </c>
      <c r="J69" s="33">
        <v>32</v>
      </c>
      <c r="K69" s="33">
        <v>35</v>
      </c>
      <c r="L69" s="33">
        <v>33</v>
      </c>
      <c r="M69" s="33">
        <v>37</v>
      </c>
      <c r="N69" s="33">
        <v>38</v>
      </c>
      <c r="O69" s="33">
        <v>40</v>
      </c>
      <c r="P69" s="34">
        <f t="shared" si="4"/>
        <v>31</v>
      </c>
      <c r="Q69" s="35"/>
      <c r="R69" s="36">
        <f t="shared" si="5"/>
        <v>1802.2025343381772</v>
      </c>
      <c r="S69" s="37">
        <f t="shared" si="6"/>
        <v>1171.4316473198153</v>
      </c>
      <c r="T69" s="4">
        <f t="shared" si="7"/>
        <v>1171.45</v>
      </c>
    </row>
    <row r="70" spans="1:20" x14ac:dyDescent="0.2">
      <c r="A70" s="32" t="s">
        <v>86</v>
      </c>
      <c r="B70" s="33">
        <v>466</v>
      </c>
      <c r="C70" s="33">
        <v>481</v>
      </c>
      <c r="D70" s="33">
        <v>482</v>
      </c>
      <c r="E70" s="33">
        <v>467</v>
      </c>
      <c r="F70" s="33">
        <v>485</v>
      </c>
      <c r="G70" s="33">
        <v>488</v>
      </c>
      <c r="H70" s="33">
        <v>494</v>
      </c>
      <c r="I70" s="33">
        <v>514</v>
      </c>
      <c r="J70" s="33">
        <v>527</v>
      </c>
      <c r="K70" s="33">
        <v>544</v>
      </c>
      <c r="L70" s="33">
        <v>545</v>
      </c>
      <c r="M70" s="33">
        <v>554</v>
      </c>
      <c r="N70" s="33">
        <v>573</v>
      </c>
      <c r="O70" s="33">
        <v>585</v>
      </c>
      <c r="P70" s="34">
        <f t="shared" si="4"/>
        <v>498.66666666666669</v>
      </c>
      <c r="Q70" s="35"/>
      <c r="R70" s="36">
        <f t="shared" si="5"/>
        <v>28990.26872440767</v>
      </c>
      <c r="S70" s="37">
        <f t="shared" si="6"/>
        <v>18843.674670864984</v>
      </c>
      <c r="T70" s="4">
        <f t="shared" si="7"/>
        <v>18843.650000000001</v>
      </c>
    </row>
    <row r="71" spans="1:20" x14ac:dyDescent="0.2">
      <c r="A71" s="32" t="s">
        <v>87</v>
      </c>
      <c r="B71" s="33">
        <v>71</v>
      </c>
      <c r="C71" s="33">
        <v>71</v>
      </c>
      <c r="D71" s="33">
        <v>72</v>
      </c>
      <c r="E71" s="33">
        <v>74</v>
      </c>
      <c r="F71" s="33">
        <v>75</v>
      </c>
      <c r="G71" s="33">
        <v>71</v>
      </c>
      <c r="H71" s="33">
        <v>82</v>
      </c>
      <c r="I71" s="33">
        <v>85</v>
      </c>
      <c r="J71" s="33">
        <v>85</v>
      </c>
      <c r="K71" s="33">
        <v>91</v>
      </c>
      <c r="L71" s="33">
        <v>92</v>
      </c>
      <c r="M71" s="33">
        <v>103</v>
      </c>
      <c r="N71" s="33">
        <v>109</v>
      </c>
      <c r="O71" s="33">
        <v>112</v>
      </c>
      <c r="P71" s="34">
        <f t="shared" si="4"/>
        <v>79.333333333333329</v>
      </c>
      <c r="Q71" s="35"/>
      <c r="R71" s="36">
        <f t="shared" si="5"/>
        <v>4612.088206155765</v>
      </c>
      <c r="S71" s="37">
        <f t="shared" si="6"/>
        <v>2997.8573340012472</v>
      </c>
      <c r="T71" s="4">
        <f t="shared" si="7"/>
        <v>2997.85</v>
      </c>
    </row>
    <row r="72" spans="1:20" x14ac:dyDescent="0.2">
      <c r="A72" s="32" t="s">
        <v>88</v>
      </c>
      <c r="B72" s="33">
        <v>745</v>
      </c>
      <c r="C72" s="33">
        <v>772</v>
      </c>
      <c r="D72" s="33">
        <v>811</v>
      </c>
      <c r="E72" s="33">
        <v>820</v>
      </c>
      <c r="F72" s="33">
        <v>846</v>
      </c>
      <c r="G72" s="33">
        <v>874</v>
      </c>
      <c r="H72" s="33">
        <v>915</v>
      </c>
      <c r="I72" s="33">
        <v>925</v>
      </c>
      <c r="J72" s="33">
        <v>949</v>
      </c>
      <c r="K72" s="33">
        <v>971</v>
      </c>
      <c r="L72" s="33">
        <v>1010</v>
      </c>
      <c r="M72" s="33">
        <v>1023</v>
      </c>
      <c r="N72" s="33">
        <v>1029</v>
      </c>
      <c r="O72" s="33">
        <v>1046</v>
      </c>
      <c r="P72" s="34">
        <f t="shared" si="4"/>
        <v>904.66666666666663</v>
      </c>
      <c r="Q72" s="35"/>
      <c r="R72" s="36">
        <f t="shared" si="5"/>
        <v>52593.30836767541</v>
      </c>
      <c r="S72" s="37">
        <f t="shared" si="6"/>
        <v>34185.650438989018</v>
      </c>
      <c r="T72" s="4">
        <f t="shared" si="7"/>
        <v>34185.65</v>
      </c>
    </row>
    <row r="73" spans="1:20" x14ac:dyDescent="0.2">
      <c r="A73" s="32" t="s">
        <v>89</v>
      </c>
      <c r="B73" s="33">
        <v>66</v>
      </c>
      <c r="C73" s="33">
        <v>67</v>
      </c>
      <c r="D73" s="33">
        <v>71</v>
      </c>
      <c r="E73" s="33">
        <v>69</v>
      </c>
      <c r="F73" s="33">
        <v>69</v>
      </c>
      <c r="G73" s="33">
        <v>70</v>
      </c>
      <c r="H73" s="33">
        <v>74</v>
      </c>
      <c r="I73" s="33">
        <v>75</v>
      </c>
      <c r="J73" s="33">
        <v>82</v>
      </c>
      <c r="K73" s="33">
        <v>75</v>
      </c>
      <c r="L73" s="33">
        <v>77</v>
      </c>
      <c r="M73" s="33">
        <v>81</v>
      </c>
      <c r="N73" s="33">
        <v>90</v>
      </c>
      <c r="O73" s="33">
        <v>101</v>
      </c>
      <c r="P73" s="34">
        <f t="shared" si="4"/>
        <v>73</v>
      </c>
      <c r="Q73" s="35"/>
      <c r="R73" s="36">
        <f t="shared" si="5"/>
        <v>4243.8962905382887</v>
      </c>
      <c r="S73" s="37">
        <f t="shared" si="6"/>
        <v>2758.5325888498878</v>
      </c>
      <c r="T73" s="4">
        <f t="shared" si="7"/>
        <v>2758.55</v>
      </c>
    </row>
    <row r="74" spans="1:20" x14ac:dyDescent="0.2">
      <c r="A74" s="32" t="s">
        <v>90</v>
      </c>
      <c r="B74" s="33">
        <v>1018</v>
      </c>
      <c r="C74" s="33">
        <v>1035</v>
      </c>
      <c r="D74" s="33">
        <v>1050</v>
      </c>
      <c r="E74" s="33">
        <v>1091</v>
      </c>
      <c r="F74" s="33">
        <v>1101</v>
      </c>
      <c r="G74" s="33">
        <v>1097</v>
      </c>
      <c r="H74" s="33">
        <v>1114</v>
      </c>
      <c r="I74" s="33">
        <v>1112</v>
      </c>
      <c r="J74" s="33">
        <v>1117</v>
      </c>
      <c r="K74" s="33">
        <v>1138</v>
      </c>
      <c r="L74" s="33">
        <v>1179</v>
      </c>
      <c r="M74" s="33">
        <v>1195</v>
      </c>
      <c r="N74" s="33">
        <v>1211</v>
      </c>
      <c r="O74" s="33">
        <v>1240</v>
      </c>
      <c r="P74" s="34">
        <f t="shared" si="4"/>
        <v>1107.6666666666667</v>
      </c>
      <c r="Q74" s="35"/>
      <c r="R74" s="36">
        <f t="shared" si="5"/>
        <v>64394.828189309286</v>
      </c>
      <c r="S74" s="37">
        <f t="shared" si="6"/>
        <v>41856.63832305104</v>
      </c>
      <c r="T74" s="4">
        <f t="shared" si="7"/>
        <v>41856.65</v>
      </c>
    </row>
    <row r="75" spans="1:20" x14ac:dyDescent="0.2">
      <c r="A75" s="32" t="s">
        <v>91</v>
      </c>
      <c r="B75" s="33">
        <v>324</v>
      </c>
      <c r="C75" s="33">
        <v>329</v>
      </c>
      <c r="D75" s="33">
        <v>351</v>
      </c>
      <c r="E75" s="33">
        <v>365</v>
      </c>
      <c r="F75" s="33">
        <v>384</v>
      </c>
      <c r="G75" s="33">
        <v>392</v>
      </c>
      <c r="H75" s="33">
        <v>404</v>
      </c>
      <c r="I75" s="33">
        <v>422</v>
      </c>
      <c r="J75" s="33">
        <v>445</v>
      </c>
      <c r="K75" s="33">
        <v>477</v>
      </c>
      <c r="L75" s="33">
        <v>509</v>
      </c>
      <c r="M75" s="33">
        <v>536</v>
      </c>
      <c r="N75" s="33">
        <v>560</v>
      </c>
      <c r="O75" s="33">
        <v>580</v>
      </c>
      <c r="P75" s="34">
        <f t="shared" si="4"/>
        <v>406</v>
      </c>
      <c r="Q75" s="35"/>
      <c r="R75" s="36">
        <f t="shared" si="5"/>
        <v>23603.039643267741</v>
      </c>
      <c r="S75" s="37">
        <f t="shared" si="6"/>
        <v>15341.975768124032</v>
      </c>
      <c r="T75" s="4">
        <f t="shared" si="7"/>
        <v>15342</v>
      </c>
    </row>
    <row r="76" spans="1:20" x14ac:dyDescent="0.2">
      <c r="A76" s="32" t="s">
        <v>92</v>
      </c>
      <c r="B76" s="33">
        <v>73</v>
      </c>
      <c r="C76" s="33">
        <v>83</v>
      </c>
      <c r="D76" s="33">
        <v>91</v>
      </c>
      <c r="E76" s="33">
        <v>92</v>
      </c>
      <c r="F76" s="33">
        <v>95</v>
      </c>
      <c r="G76" s="33">
        <v>95</v>
      </c>
      <c r="H76" s="33">
        <v>103</v>
      </c>
      <c r="I76" s="33">
        <v>106</v>
      </c>
      <c r="J76" s="33">
        <v>106</v>
      </c>
      <c r="K76" s="33">
        <v>107</v>
      </c>
      <c r="L76" s="33">
        <v>115</v>
      </c>
      <c r="M76" s="33">
        <v>119</v>
      </c>
      <c r="N76" s="33">
        <v>117</v>
      </c>
      <c r="O76" s="33">
        <v>110</v>
      </c>
      <c r="P76" s="34">
        <f t="shared" si="4"/>
        <v>101.33333333333333</v>
      </c>
      <c r="Q76" s="35"/>
      <c r="R76" s="36">
        <f t="shared" si="5"/>
        <v>5891.0706498796326</v>
      </c>
      <c r="S76" s="37">
        <f t="shared" si="6"/>
        <v>3829.1959224217612</v>
      </c>
      <c r="T76" s="4">
        <f t="shared" si="7"/>
        <v>3829.2</v>
      </c>
    </row>
    <row r="77" spans="1:20" x14ac:dyDescent="0.2">
      <c r="A77" s="32" t="s">
        <v>93</v>
      </c>
      <c r="B77" s="33">
        <v>133</v>
      </c>
      <c r="C77" s="33">
        <v>142</v>
      </c>
      <c r="D77" s="33">
        <v>160</v>
      </c>
      <c r="E77" s="33">
        <v>161</v>
      </c>
      <c r="F77" s="33">
        <v>171</v>
      </c>
      <c r="G77" s="33">
        <v>177</v>
      </c>
      <c r="H77" s="33">
        <v>187</v>
      </c>
      <c r="I77" s="33">
        <v>193</v>
      </c>
      <c r="J77" s="33">
        <v>197</v>
      </c>
      <c r="K77" s="33">
        <v>202</v>
      </c>
      <c r="L77" s="33">
        <v>223</v>
      </c>
      <c r="M77" s="33">
        <v>248</v>
      </c>
      <c r="N77" s="33">
        <v>264</v>
      </c>
      <c r="O77" s="33">
        <v>271</v>
      </c>
      <c r="P77" s="34">
        <f t="shared" si="4"/>
        <v>185.66666666666666</v>
      </c>
      <c r="Q77" s="35"/>
      <c r="R77" s="36">
        <f t="shared" si="5"/>
        <v>10793.836684154459</v>
      </c>
      <c r="S77" s="37">
        <f t="shared" si="6"/>
        <v>7015.9938447003988</v>
      </c>
      <c r="T77" s="4">
        <f t="shared" si="7"/>
        <v>7016</v>
      </c>
    </row>
    <row r="78" spans="1:20" x14ac:dyDescent="0.2">
      <c r="A78" s="32" t="s">
        <v>94</v>
      </c>
      <c r="B78" s="33">
        <v>35</v>
      </c>
      <c r="C78" s="33">
        <v>32</v>
      </c>
      <c r="D78" s="33">
        <v>36</v>
      </c>
      <c r="E78" s="33">
        <v>34</v>
      </c>
      <c r="F78" s="33">
        <v>33</v>
      </c>
      <c r="G78" s="33">
        <v>37</v>
      </c>
      <c r="H78" s="33">
        <v>36</v>
      </c>
      <c r="I78" s="33">
        <v>38</v>
      </c>
      <c r="J78" s="33">
        <v>40</v>
      </c>
      <c r="K78" s="33">
        <v>41</v>
      </c>
      <c r="L78" s="33">
        <v>56</v>
      </c>
      <c r="M78" s="33">
        <v>63</v>
      </c>
      <c r="N78" s="33">
        <v>68</v>
      </c>
      <c r="O78" s="33">
        <v>70</v>
      </c>
      <c r="P78" s="34">
        <f t="shared" si="4"/>
        <v>37</v>
      </c>
      <c r="Q78" s="35"/>
      <c r="R78" s="36">
        <f t="shared" si="5"/>
        <v>2151.0159280810503</v>
      </c>
      <c r="S78" s="37">
        <f t="shared" si="6"/>
        <v>1398.1603532526829</v>
      </c>
      <c r="T78" s="4">
        <f t="shared" si="7"/>
        <v>1398.15</v>
      </c>
    </row>
    <row r="79" spans="1:20" x14ac:dyDescent="0.2">
      <c r="A79" s="32" t="s">
        <v>95</v>
      </c>
      <c r="B79" s="33">
        <v>518</v>
      </c>
      <c r="C79" s="33">
        <v>528</v>
      </c>
      <c r="D79" s="33">
        <v>541</v>
      </c>
      <c r="E79" s="33">
        <v>566</v>
      </c>
      <c r="F79" s="33">
        <v>596</v>
      </c>
      <c r="G79" s="33">
        <v>640</v>
      </c>
      <c r="H79" s="33">
        <v>692</v>
      </c>
      <c r="I79" s="33">
        <v>695</v>
      </c>
      <c r="J79" s="33">
        <v>738</v>
      </c>
      <c r="K79" s="33">
        <v>778</v>
      </c>
      <c r="L79" s="33">
        <v>796</v>
      </c>
      <c r="M79" s="33">
        <v>814</v>
      </c>
      <c r="N79" s="33">
        <v>863</v>
      </c>
      <c r="O79" s="33">
        <v>925</v>
      </c>
      <c r="P79" s="34">
        <f t="shared" si="4"/>
        <v>675.66666666666663</v>
      </c>
      <c r="Q79" s="35"/>
      <c r="R79" s="36">
        <f t="shared" si="5"/>
        <v>39280.263839822423</v>
      </c>
      <c r="S79" s="37">
        <f t="shared" si="6"/>
        <v>25532.171495884577</v>
      </c>
      <c r="T79" s="4">
        <f t="shared" si="7"/>
        <v>25532.15</v>
      </c>
    </row>
    <row r="80" spans="1:20" x14ac:dyDescent="0.2">
      <c r="A80" s="32" t="s">
        <v>96</v>
      </c>
      <c r="B80" s="33">
        <v>70</v>
      </c>
      <c r="C80" s="33">
        <v>74</v>
      </c>
      <c r="D80" s="33">
        <v>79</v>
      </c>
      <c r="E80" s="33">
        <v>77</v>
      </c>
      <c r="F80" s="33">
        <v>72</v>
      </c>
      <c r="G80" s="33">
        <v>71</v>
      </c>
      <c r="H80" s="33">
        <v>79</v>
      </c>
      <c r="I80" s="33">
        <v>74</v>
      </c>
      <c r="J80" s="33">
        <v>75</v>
      </c>
      <c r="K80" s="33">
        <v>76</v>
      </c>
      <c r="L80" s="33">
        <v>75</v>
      </c>
      <c r="M80" s="33">
        <v>76</v>
      </c>
      <c r="N80" s="33">
        <v>87</v>
      </c>
      <c r="O80" s="33">
        <v>91</v>
      </c>
      <c r="P80" s="34">
        <f t="shared" si="4"/>
        <v>74.666666666666671</v>
      </c>
      <c r="Q80" s="35"/>
      <c r="R80" s="36">
        <f t="shared" si="5"/>
        <v>4340.7888999113093</v>
      </c>
      <c r="S80" s="37">
        <f t="shared" si="6"/>
        <v>2821.5127849423511</v>
      </c>
      <c r="T80" s="4">
        <f t="shared" si="7"/>
        <v>2821.5</v>
      </c>
    </row>
    <row r="81" spans="1:20" x14ac:dyDescent="0.2">
      <c r="A81" s="32" t="s">
        <v>97</v>
      </c>
      <c r="B81" s="33">
        <v>22</v>
      </c>
      <c r="C81" s="33">
        <v>27</v>
      </c>
      <c r="D81" s="33">
        <v>25</v>
      </c>
      <c r="E81" s="33">
        <v>25</v>
      </c>
      <c r="F81" s="33">
        <v>26</v>
      </c>
      <c r="G81" s="33">
        <v>27</v>
      </c>
      <c r="H81" s="33">
        <v>29</v>
      </c>
      <c r="I81" s="33">
        <v>27</v>
      </c>
      <c r="J81" s="33">
        <v>28</v>
      </c>
      <c r="K81" s="33">
        <v>30</v>
      </c>
      <c r="L81" s="33">
        <v>29</v>
      </c>
      <c r="M81" s="33">
        <v>33</v>
      </c>
      <c r="N81" s="33">
        <v>28</v>
      </c>
      <c r="O81" s="33">
        <v>27</v>
      </c>
      <c r="P81" s="34">
        <f t="shared" si="4"/>
        <v>27.666666666666668</v>
      </c>
      <c r="Q81" s="35"/>
      <c r="R81" s="36">
        <f t="shared" si="5"/>
        <v>1608.4173155921367</v>
      </c>
      <c r="S81" s="37">
        <f t="shared" si="6"/>
        <v>1045.4712551348889</v>
      </c>
      <c r="T81" s="4">
        <f t="shared" si="7"/>
        <v>1045.45</v>
      </c>
    </row>
    <row r="82" spans="1:20" x14ac:dyDescent="0.2">
      <c r="A82" s="32" t="s">
        <v>98</v>
      </c>
      <c r="B82" s="33">
        <v>378</v>
      </c>
      <c r="C82" s="33">
        <v>403</v>
      </c>
      <c r="D82" s="33">
        <v>416</v>
      </c>
      <c r="E82" s="33">
        <v>447</v>
      </c>
      <c r="F82" s="33">
        <v>458</v>
      </c>
      <c r="G82" s="33">
        <v>464</v>
      </c>
      <c r="H82" s="33">
        <v>508</v>
      </c>
      <c r="I82" s="33">
        <v>557</v>
      </c>
      <c r="J82" s="33">
        <v>577</v>
      </c>
      <c r="K82" s="33">
        <v>606</v>
      </c>
      <c r="L82" s="33">
        <v>646</v>
      </c>
      <c r="M82" s="33">
        <v>679</v>
      </c>
      <c r="N82" s="33">
        <v>724</v>
      </c>
      <c r="O82" s="33">
        <v>766</v>
      </c>
      <c r="P82" s="34">
        <f t="shared" si="4"/>
        <v>509.66666666666669</v>
      </c>
      <c r="Q82" s="35"/>
      <c r="R82" s="36">
        <f t="shared" si="5"/>
        <v>29629.759946269605</v>
      </c>
      <c r="S82" s="37">
        <f t="shared" si="6"/>
        <v>19259.343965075244</v>
      </c>
      <c r="T82" s="4">
        <f t="shared" si="7"/>
        <v>19259.349999999999</v>
      </c>
    </row>
    <row r="83" spans="1:20" x14ac:dyDescent="0.2">
      <c r="A83" s="32" t="s">
        <v>99</v>
      </c>
      <c r="B83" s="33">
        <v>796</v>
      </c>
      <c r="C83" s="33">
        <v>795</v>
      </c>
      <c r="D83" s="33">
        <v>820</v>
      </c>
      <c r="E83" s="33">
        <v>833</v>
      </c>
      <c r="F83" s="33">
        <v>848</v>
      </c>
      <c r="G83" s="33">
        <v>867</v>
      </c>
      <c r="H83" s="33">
        <v>872</v>
      </c>
      <c r="I83" s="33">
        <v>880</v>
      </c>
      <c r="J83" s="33">
        <v>917</v>
      </c>
      <c r="K83" s="33">
        <v>956</v>
      </c>
      <c r="L83" s="33">
        <v>976</v>
      </c>
      <c r="M83" s="33">
        <v>1002</v>
      </c>
      <c r="N83" s="33">
        <v>1048</v>
      </c>
      <c r="O83" s="33">
        <v>1068</v>
      </c>
      <c r="P83" s="34">
        <f t="shared" si="4"/>
        <v>873</v>
      </c>
      <c r="Q83" s="35"/>
      <c r="R83" s="36">
        <f t="shared" si="5"/>
        <v>50752.348789588024</v>
      </c>
      <c r="S83" s="37">
        <f t="shared" si="6"/>
        <v>32989.026713232219</v>
      </c>
      <c r="T83" s="4">
        <f t="shared" si="7"/>
        <v>32989.050000000003</v>
      </c>
    </row>
    <row r="84" spans="1:20" x14ac:dyDescent="0.2">
      <c r="A84" s="32" t="s">
        <v>100</v>
      </c>
      <c r="B84" s="33">
        <v>116</v>
      </c>
      <c r="C84" s="33">
        <v>120</v>
      </c>
      <c r="D84" s="33">
        <v>118</v>
      </c>
      <c r="E84" s="33">
        <v>121</v>
      </c>
      <c r="F84" s="33">
        <v>137</v>
      </c>
      <c r="G84" s="33">
        <v>147</v>
      </c>
      <c r="H84" s="33">
        <v>149</v>
      </c>
      <c r="I84" s="33">
        <v>158</v>
      </c>
      <c r="J84" s="33">
        <v>167</v>
      </c>
      <c r="K84" s="33">
        <v>174</v>
      </c>
      <c r="L84" s="33">
        <v>195</v>
      </c>
      <c r="M84" s="33">
        <v>205</v>
      </c>
      <c r="N84" s="33">
        <v>226</v>
      </c>
      <c r="O84" s="33">
        <v>238</v>
      </c>
      <c r="P84" s="34">
        <f t="shared" si="4"/>
        <v>151.33333333333334</v>
      </c>
      <c r="Q84" s="35"/>
      <c r="R84" s="36">
        <f t="shared" si="5"/>
        <v>8797.8489310702425</v>
      </c>
      <c r="S84" s="37">
        <f t="shared" si="6"/>
        <v>5718.601805195658</v>
      </c>
      <c r="T84" s="4">
        <f t="shared" si="7"/>
        <v>5718.6</v>
      </c>
    </row>
    <row r="85" spans="1:20" x14ac:dyDescent="0.2">
      <c r="A85" s="32" t="s">
        <v>101</v>
      </c>
      <c r="B85" s="33">
        <v>99</v>
      </c>
      <c r="C85" s="33">
        <v>104</v>
      </c>
      <c r="D85" s="33">
        <v>109</v>
      </c>
      <c r="E85" s="33">
        <v>116</v>
      </c>
      <c r="F85" s="33">
        <v>112</v>
      </c>
      <c r="G85" s="33">
        <v>115</v>
      </c>
      <c r="H85" s="33">
        <v>124</v>
      </c>
      <c r="I85" s="33">
        <v>130</v>
      </c>
      <c r="J85" s="33">
        <v>134</v>
      </c>
      <c r="K85" s="33">
        <v>146</v>
      </c>
      <c r="L85" s="33">
        <v>165</v>
      </c>
      <c r="M85" s="33">
        <v>188</v>
      </c>
      <c r="N85" s="33">
        <v>203</v>
      </c>
      <c r="O85" s="33">
        <v>229</v>
      </c>
      <c r="P85" s="34">
        <f t="shared" si="4"/>
        <v>123</v>
      </c>
      <c r="Q85" s="35"/>
      <c r="R85" s="36">
        <f t="shared" si="5"/>
        <v>7150.6745717288968</v>
      </c>
      <c r="S85" s="37">
        <f t="shared" si="6"/>
        <v>4647.9384716237828</v>
      </c>
      <c r="T85" s="4">
        <f t="shared" si="7"/>
        <v>4647.95</v>
      </c>
    </row>
    <row r="86" spans="1:20" x14ac:dyDescent="0.2">
      <c r="A86" s="32" t="s">
        <v>102</v>
      </c>
      <c r="B86" s="33">
        <v>77</v>
      </c>
      <c r="C86" s="33">
        <v>88</v>
      </c>
      <c r="D86" s="33">
        <v>90</v>
      </c>
      <c r="E86" s="33">
        <v>94</v>
      </c>
      <c r="F86" s="33">
        <v>99</v>
      </c>
      <c r="G86" s="33">
        <v>103</v>
      </c>
      <c r="H86" s="33">
        <v>107</v>
      </c>
      <c r="I86" s="33">
        <v>109</v>
      </c>
      <c r="J86" s="33">
        <v>118</v>
      </c>
      <c r="K86" s="33">
        <v>124</v>
      </c>
      <c r="L86" s="33">
        <v>138</v>
      </c>
      <c r="M86" s="33">
        <v>145</v>
      </c>
      <c r="N86" s="33">
        <v>155</v>
      </c>
      <c r="O86" s="33">
        <v>165</v>
      </c>
      <c r="P86" s="34">
        <f t="shared" si="4"/>
        <v>106.33333333333333</v>
      </c>
      <c r="Q86" s="35"/>
      <c r="R86" s="36">
        <f t="shared" si="5"/>
        <v>6181.7484779986935</v>
      </c>
      <c r="S86" s="37">
        <f t="shared" si="6"/>
        <v>4018.1365106991511</v>
      </c>
      <c r="T86" s="4">
        <f t="shared" si="7"/>
        <v>4018.15</v>
      </c>
    </row>
    <row r="87" spans="1:20" x14ac:dyDescent="0.2">
      <c r="A87" s="32" t="s">
        <v>103</v>
      </c>
      <c r="B87" s="33">
        <v>127</v>
      </c>
      <c r="C87" s="33">
        <v>151</v>
      </c>
      <c r="D87" s="33">
        <v>156</v>
      </c>
      <c r="E87" s="33">
        <v>159</v>
      </c>
      <c r="F87" s="33">
        <v>165</v>
      </c>
      <c r="G87" s="33">
        <v>178</v>
      </c>
      <c r="H87" s="33">
        <v>191</v>
      </c>
      <c r="I87" s="33">
        <v>191</v>
      </c>
      <c r="J87" s="33">
        <v>211</v>
      </c>
      <c r="K87" s="33">
        <v>220</v>
      </c>
      <c r="L87" s="33">
        <v>233</v>
      </c>
      <c r="M87" s="33">
        <v>257</v>
      </c>
      <c r="N87" s="33">
        <v>277</v>
      </c>
      <c r="O87" s="33">
        <v>294</v>
      </c>
      <c r="P87" s="34">
        <f t="shared" si="4"/>
        <v>186.66666666666666</v>
      </c>
      <c r="Q87" s="35"/>
      <c r="R87" s="36">
        <f t="shared" si="5"/>
        <v>10851.972249778271</v>
      </c>
      <c r="S87" s="37">
        <f t="shared" si="6"/>
        <v>7053.7819623558762</v>
      </c>
      <c r="T87" s="4">
        <f t="shared" si="7"/>
        <v>7053.8</v>
      </c>
    </row>
    <row r="88" spans="1:20" x14ac:dyDescent="0.2">
      <c r="A88" s="32" t="s">
        <v>104</v>
      </c>
      <c r="B88" s="33">
        <v>146</v>
      </c>
      <c r="C88" s="33">
        <v>158</v>
      </c>
      <c r="D88" s="33">
        <v>155</v>
      </c>
      <c r="E88" s="33">
        <v>159</v>
      </c>
      <c r="F88" s="33">
        <v>161</v>
      </c>
      <c r="G88" s="33">
        <v>165</v>
      </c>
      <c r="H88" s="33">
        <v>173</v>
      </c>
      <c r="I88" s="33">
        <v>181</v>
      </c>
      <c r="J88" s="33">
        <v>184</v>
      </c>
      <c r="K88" s="33">
        <v>192</v>
      </c>
      <c r="L88" s="33">
        <v>195</v>
      </c>
      <c r="M88" s="33">
        <v>204</v>
      </c>
      <c r="N88" s="33">
        <v>215</v>
      </c>
      <c r="O88" s="33">
        <v>215</v>
      </c>
      <c r="P88" s="34">
        <f t="shared" si="4"/>
        <v>173</v>
      </c>
      <c r="Q88" s="35"/>
      <c r="R88" s="36">
        <f t="shared" si="5"/>
        <v>10057.452852919505</v>
      </c>
      <c r="S88" s="37">
        <f t="shared" si="6"/>
        <v>6537.3443543976782</v>
      </c>
      <c r="T88" s="4">
        <f t="shared" si="7"/>
        <v>6537.35</v>
      </c>
    </row>
    <row r="89" spans="1:20" x14ac:dyDescent="0.2">
      <c r="A89" s="32" t="s">
        <v>105</v>
      </c>
      <c r="B89" s="33">
        <v>197</v>
      </c>
      <c r="C89" s="33">
        <v>209</v>
      </c>
      <c r="D89" s="33">
        <v>225</v>
      </c>
      <c r="E89" s="33">
        <v>238</v>
      </c>
      <c r="F89" s="33">
        <v>255</v>
      </c>
      <c r="G89" s="33">
        <v>264</v>
      </c>
      <c r="H89" s="33">
        <v>286</v>
      </c>
      <c r="I89" s="33">
        <v>300</v>
      </c>
      <c r="J89" s="33">
        <v>329</v>
      </c>
      <c r="K89" s="33">
        <v>351</v>
      </c>
      <c r="L89" s="33">
        <v>366</v>
      </c>
      <c r="M89" s="33">
        <v>388</v>
      </c>
      <c r="N89" s="33">
        <v>401</v>
      </c>
      <c r="O89" s="33">
        <v>417</v>
      </c>
      <c r="P89" s="34">
        <f t="shared" si="4"/>
        <v>283.33333333333331</v>
      </c>
      <c r="Q89" s="35"/>
      <c r="R89" s="36">
        <f t="shared" si="5"/>
        <v>16471.743593413448</v>
      </c>
      <c r="S89" s="37">
        <f t="shared" si="6"/>
        <v>10706.633335718741</v>
      </c>
      <c r="T89" s="4">
        <f t="shared" si="7"/>
        <v>10706.65</v>
      </c>
    </row>
    <row r="90" spans="1:20" x14ac:dyDescent="0.2">
      <c r="A90" s="32" t="s">
        <v>106</v>
      </c>
      <c r="B90" s="33">
        <v>69</v>
      </c>
      <c r="C90" s="33">
        <v>70</v>
      </c>
      <c r="D90" s="33">
        <v>68</v>
      </c>
      <c r="E90" s="33">
        <v>72</v>
      </c>
      <c r="F90" s="33">
        <v>64</v>
      </c>
      <c r="G90" s="33">
        <v>63</v>
      </c>
      <c r="H90" s="33">
        <v>63</v>
      </c>
      <c r="I90" s="33">
        <v>73</v>
      </c>
      <c r="J90" s="33">
        <v>76</v>
      </c>
      <c r="K90" s="33">
        <v>88</v>
      </c>
      <c r="L90" s="33">
        <v>111</v>
      </c>
      <c r="M90" s="33">
        <v>119</v>
      </c>
      <c r="N90" s="33">
        <v>112</v>
      </c>
      <c r="O90" s="33">
        <v>111</v>
      </c>
      <c r="P90" s="34">
        <f t="shared" si="4"/>
        <v>66.333333333333329</v>
      </c>
      <c r="Q90" s="35"/>
      <c r="R90" s="36">
        <f t="shared" si="5"/>
        <v>3856.3258530462072</v>
      </c>
      <c r="S90" s="37">
        <f t="shared" si="6"/>
        <v>2506.6118044800346</v>
      </c>
      <c r="T90" s="4">
        <f t="shared" si="7"/>
        <v>2506.6</v>
      </c>
    </row>
    <row r="91" spans="1:20" x14ac:dyDescent="0.2">
      <c r="A91" s="32" t="s">
        <v>107</v>
      </c>
      <c r="B91" s="33">
        <v>144</v>
      </c>
      <c r="C91" s="33">
        <v>152</v>
      </c>
      <c r="D91" s="33">
        <v>179</v>
      </c>
      <c r="E91" s="33">
        <v>193</v>
      </c>
      <c r="F91" s="33">
        <v>217</v>
      </c>
      <c r="G91" s="33">
        <v>238</v>
      </c>
      <c r="H91" s="33">
        <v>270</v>
      </c>
      <c r="I91" s="33">
        <v>278</v>
      </c>
      <c r="J91" s="33">
        <v>294</v>
      </c>
      <c r="K91" s="33">
        <v>299</v>
      </c>
      <c r="L91" s="33">
        <v>316</v>
      </c>
      <c r="M91" s="33">
        <v>347</v>
      </c>
      <c r="N91" s="33">
        <v>375</v>
      </c>
      <c r="O91" s="33">
        <v>395</v>
      </c>
      <c r="P91" s="34">
        <f t="shared" si="4"/>
        <v>262</v>
      </c>
      <c r="Q91" s="35"/>
      <c r="R91" s="36">
        <f t="shared" si="5"/>
        <v>15231.518193438789</v>
      </c>
      <c r="S91" s="37">
        <f t="shared" si="6"/>
        <v>9900.4868257352136</v>
      </c>
      <c r="T91" s="4">
        <f t="shared" si="7"/>
        <v>9900.5</v>
      </c>
    </row>
    <row r="92" spans="1:20" x14ac:dyDescent="0.2">
      <c r="A92" s="32" t="s">
        <v>108</v>
      </c>
      <c r="B92" s="33">
        <v>37</v>
      </c>
      <c r="C92" s="33">
        <v>38</v>
      </c>
      <c r="D92" s="33">
        <v>40</v>
      </c>
      <c r="E92" s="33">
        <v>45</v>
      </c>
      <c r="F92" s="33">
        <v>47</v>
      </c>
      <c r="G92" s="33">
        <v>50</v>
      </c>
      <c r="H92" s="33">
        <v>44</v>
      </c>
      <c r="I92" s="33">
        <v>45</v>
      </c>
      <c r="J92" s="33">
        <v>51</v>
      </c>
      <c r="K92" s="33">
        <v>47</v>
      </c>
      <c r="L92" s="33">
        <v>50</v>
      </c>
      <c r="M92" s="33">
        <v>57</v>
      </c>
      <c r="N92" s="33">
        <v>66</v>
      </c>
      <c r="O92" s="33">
        <v>65</v>
      </c>
      <c r="P92" s="34">
        <f t="shared" si="4"/>
        <v>46.333333333333336</v>
      </c>
      <c r="Q92" s="35"/>
      <c r="R92" s="36">
        <f t="shared" si="5"/>
        <v>2693.614540569964</v>
      </c>
      <c r="S92" s="37">
        <f t="shared" si="6"/>
        <v>1750.8494513704766</v>
      </c>
      <c r="T92" s="4">
        <f t="shared" si="7"/>
        <v>1750.85</v>
      </c>
    </row>
    <row r="93" spans="1:20" x14ac:dyDescent="0.2">
      <c r="A93" s="32" t="s">
        <v>109</v>
      </c>
      <c r="B93" s="33">
        <v>388</v>
      </c>
      <c r="C93" s="33">
        <v>413</v>
      </c>
      <c r="D93" s="33">
        <v>422</v>
      </c>
      <c r="E93" s="33">
        <v>451</v>
      </c>
      <c r="F93" s="33">
        <v>456</v>
      </c>
      <c r="G93" s="33">
        <v>465</v>
      </c>
      <c r="H93" s="33">
        <v>482</v>
      </c>
      <c r="I93" s="33">
        <v>470</v>
      </c>
      <c r="J93" s="33">
        <v>466</v>
      </c>
      <c r="K93" s="33">
        <v>461</v>
      </c>
      <c r="L93" s="33">
        <v>473</v>
      </c>
      <c r="M93" s="33">
        <v>474</v>
      </c>
      <c r="N93" s="33">
        <v>483</v>
      </c>
      <c r="O93" s="33">
        <v>474</v>
      </c>
      <c r="P93" s="34">
        <f t="shared" si="4"/>
        <v>472.33333333333331</v>
      </c>
      <c r="Q93" s="35"/>
      <c r="R93" s="36">
        <f t="shared" si="5"/>
        <v>27459.365496313949</v>
      </c>
      <c r="S93" s="37">
        <f t="shared" si="6"/>
        <v>17848.587572604069</v>
      </c>
      <c r="T93" s="4">
        <f t="shared" si="7"/>
        <v>17848.599999999999</v>
      </c>
    </row>
    <row r="94" spans="1:20" x14ac:dyDescent="0.2">
      <c r="A94" s="32" t="s">
        <v>110</v>
      </c>
      <c r="B94" s="33">
        <v>112</v>
      </c>
      <c r="C94" s="33">
        <v>118</v>
      </c>
      <c r="D94" s="33">
        <v>119</v>
      </c>
      <c r="E94" s="33">
        <v>108</v>
      </c>
      <c r="F94" s="33">
        <v>116</v>
      </c>
      <c r="G94" s="33">
        <v>128</v>
      </c>
      <c r="H94" s="33">
        <v>136</v>
      </c>
      <c r="I94" s="33">
        <v>141</v>
      </c>
      <c r="J94" s="33">
        <v>143</v>
      </c>
      <c r="K94" s="33">
        <v>153</v>
      </c>
      <c r="L94" s="33">
        <v>169</v>
      </c>
      <c r="M94" s="33">
        <v>172</v>
      </c>
      <c r="N94" s="33">
        <v>179</v>
      </c>
      <c r="O94" s="33">
        <v>196</v>
      </c>
      <c r="P94" s="34">
        <f t="shared" si="4"/>
        <v>135</v>
      </c>
      <c r="Q94" s="35"/>
      <c r="R94" s="36">
        <f t="shared" si="5"/>
        <v>7848.3013592146426</v>
      </c>
      <c r="S94" s="37">
        <f t="shared" si="6"/>
        <v>5101.3958834895175</v>
      </c>
      <c r="T94" s="4">
        <f t="shared" si="7"/>
        <v>5101.3999999999996</v>
      </c>
    </row>
    <row r="95" spans="1:20" x14ac:dyDescent="0.2">
      <c r="A95" s="32" t="s">
        <v>111</v>
      </c>
      <c r="B95" s="33">
        <v>280</v>
      </c>
      <c r="C95" s="33">
        <v>295</v>
      </c>
      <c r="D95" s="33">
        <v>297</v>
      </c>
      <c r="E95" s="33">
        <v>313</v>
      </c>
      <c r="F95" s="33">
        <v>320</v>
      </c>
      <c r="G95" s="33">
        <v>343</v>
      </c>
      <c r="H95" s="33">
        <v>356</v>
      </c>
      <c r="I95" s="33">
        <v>365</v>
      </c>
      <c r="J95" s="33">
        <v>382</v>
      </c>
      <c r="K95" s="33">
        <v>391</v>
      </c>
      <c r="L95" s="33">
        <v>398</v>
      </c>
      <c r="M95" s="33">
        <v>406</v>
      </c>
      <c r="N95" s="33">
        <v>411</v>
      </c>
      <c r="O95" s="33">
        <v>422</v>
      </c>
      <c r="P95" s="34">
        <f t="shared" si="4"/>
        <v>354.66666666666669</v>
      </c>
      <c r="Q95" s="35"/>
      <c r="R95" s="36">
        <f t="shared" si="5"/>
        <v>20618.747274578716</v>
      </c>
      <c r="S95" s="37">
        <f t="shared" si="6"/>
        <v>13402.185728476166</v>
      </c>
      <c r="T95" s="4">
        <f t="shared" si="7"/>
        <v>13402.2</v>
      </c>
    </row>
    <row r="96" spans="1:20" x14ac:dyDescent="0.2">
      <c r="A96" s="32" t="s">
        <v>112</v>
      </c>
      <c r="B96" s="33">
        <v>30</v>
      </c>
      <c r="C96" s="33">
        <v>32</v>
      </c>
      <c r="D96" s="33">
        <v>34</v>
      </c>
      <c r="E96" s="33">
        <v>43</v>
      </c>
      <c r="F96" s="33">
        <v>42</v>
      </c>
      <c r="G96" s="33">
        <v>41</v>
      </c>
      <c r="H96" s="33">
        <v>39</v>
      </c>
      <c r="I96" s="33">
        <v>43</v>
      </c>
      <c r="J96" s="33">
        <v>45</v>
      </c>
      <c r="K96" s="33">
        <v>46</v>
      </c>
      <c r="L96" s="33">
        <v>54</v>
      </c>
      <c r="M96" s="33">
        <v>56</v>
      </c>
      <c r="N96" s="33">
        <v>58</v>
      </c>
      <c r="O96" s="33">
        <v>65</v>
      </c>
      <c r="P96" s="34">
        <f t="shared" si="4"/>
        <v>41</v>
      </c>
      <c r="Q96" s="35"/>
      <c r="R96" s="36">
        <f t="shared" si="5"/>
        <v>2383.5581905762988</v>
      </c>
      <c r="S96" s="37">
        <f t="shared" si="6"/>
        <v>1549.3128238745942</v>
      </c>
      <c r="T96" s="4">
        <f t="shared" si="7"/>
        <v>1549.3</v>
      </c>
    </row>
    <row r="97" spans="1:20" x14ac:dyDescent="0.2">
      <c r="A97" s="32" t="s">
        <v>113</v>
      </c>
      <c r="B97" s="33">
        <v>131</v>
      </c>
      <c r="C97" s="33">
        <v>137</v>
      </c>
      <c r="D97" s="33">
        <v>144</v>
      </c>
      <c r="E97" s="33">
        <v>143</v>
      </c>
      <c r="F97" s="33">
        <v>150</v>
      </c>
      <c r="G97" s="33">
        <v>160</v>
      </c>
      <c r="H97" s="33">
        <v>158</v>
      </c>
      <c r="I97" s="33">
        <v>170</v>
      </c>
      <c r="J97" s="33">
        <v>180</v>
      </c>
      <c r="K97" s="33">
        <v>185</v>
      </c>
      <c r="L97" s="33">
        <v>199</v>
      </c>
      <c r="M97" s="33">
        <v>219</v>
      </c>
      <c r="N97" s="33">
        <v>226</v>
      </c>
      <c r="O97" s="33">
        <v>245</v>
      </c>
      <c r="P97" s="34">
        <f t="shared" si="4"/>
        <v>162.66666666666666</v>
      </c>
      <c r="Q97" s="35"/>
      <c r="R97" s="36">
        <f t="shared" si="5"/>
        <v>9456.7186748067797</v>
      </c>
      <c r="S97" s="37">
        <f t="shared" si="6"/>
        <v>6146.8671386244068</v>
      </c>
      <c r="T97" s="4">
        <f t="shared" si="7"/>
        <v>6146.85</v>
      </c>
    </row>
    <row r="98" spans="1:20" x14ac:dyDescent="0.2">
      <c r="A98" s="32" t="s">
        <v>114</v>
      </c>
      <c r="B98" s="33">
        <v>97</v>
      </c>
      <c r="C98" s="33">
        <v>107</v>
      </c>
      <c r="D98" s="33">
        <v>121</v>
      </c>
      <c r="E98" s="33">
        <v>135</v>
      </c>
      <c r="F98" s="33">
        <v>136</v>
      </c>
      <c r="G98" s="33">
        <v>138</v>
      </c>
      <c r="H98" s="33">
        <v>142</v>
      </c>
      <c r="I98" s="33">
        <v>141</v>
      </c>
      <c r="J98" s="33">
        <v>151</v>
      </c>
      <c r="K98" s="33">
        <v>150</v>
      </c>
      <c r="L98" s="33">
        <v>148</v>
      </c>
      <c r="M98" s="33">
        <v>162</v>
      </c>
      <c r="N98" s="33">
        <v>167</v>
      </c>
      <c r="O98" s="33">
        <v>178</v>
      </c>
      <c r="P98" s="34">
        <f t="shared" si="4"/>
        <v>140.33333333333334</v>
      </c>
      <c r="Q98" s="35"/>
      <c r="R98" s="36">
        <f t="shared" si="5"/>
        <v>8158.3577092083087</v>
      </c>
      <c r="S98" s="37">
        <f t="shared" si="6"/>
        <v>5302.9325109854008</v>
      </c>
      <c r="T98" s="4">
        <f t="shared" si="7"/>
        <v>5302.95</v>
      </c>
    </row>
    <row r="99" spans="1:20" x14ac:dyDescent="0.2">
      <c r="A99" s="32" t="s">
        <v>115</v>
      </c>
      <c r="B99" s="33">
        <v>73</v>
      </c>
      <c r="C99" s="33">
        <v>79</v>
      </c>
      <c r="D99" s="33">
        <v>77</v>
      </c>
      <c r="E99" s="33">
        <v>84</v>
      </c>
      <c r="F99" s="33">
        <v>86</v>
      </c>
      <c r="G99" s="33">
        <v>98</v>
      </c>
      <c r="H99" s="33">
        <v>112</v>
      </c>
      <c r="I99" s="33">
        <v>118</v>
      </c>
      <c r="J99" s="33">
        <v>135</v>
      </c>
      <c r="K99" s="33">
        <v>137</v>
      </c>
      <c r="L99" s="33">
        <v>143</v>
      </c>
      <c r="M99" s="33">
        <v>154</v>
      </c>
      <c r="N99" s="33">
        <v>168</v>
      </c>
      <c r="O99" s="33">
        <v>187</v>
      </c>
      <c r="P99" s="34">
        <f t="shared" si="4"/>
        <v>109.33333333333333</v>
      </c>
      <c r="Q99" s="35"/>
      <c r="R99" s="36">
        <f t="shared" si="5"/>
        <v>6356.1551748701304</v>
      </c>
      <c r="S99" s="37">
        <f t="shared" si="6"/>
        <v>4131.5008636655848</v>
      </c>
      <c r="T99" s="4">
        <f t="shared" si="7"/>
        <v>4131.5</v>
      </c>
    </row>
    <row r="100" spans="1:20" x14ac:dyDescent="0.2">
      <c r="A100" s="32" t="s">
        <v>116</v>
      </c>
      <c r="B100" s="33">
        <v>534</v>
      </c>
      <c r="C100" s="33">
        <v>544</v>
      </c>
      <c r="D100" s="33">
        <v>579</v>
      </c>
      <c r="E100" s="33">
        <v>591</v>
      </c>
      <c r="F100" s="33">
        <v>635</v>
      </c>
      <c r="G100" s="33">
        <v>636</v>
      </c>
      <c r="H100" s="33">
        <v>669</v>
      </c>
      <c r="I100" s="33">
        <v>691</v>
      </c>
      <c r="J100" s="33">
        <v>695</v>
      </c>
      <c r="K100" s="33">
        <v>688</v>
      </c>
      <c r="L100" s="33">
        <v>692</v>
      </c>
      <c r="M100" s="33">
        <v>724</v>
      </c>
      <c r="N100" s="33">
        <v>731</v>
      </c>
      <c r="O100" s="33">
        <v>743</v>
      </c>
      <c r="P100" s="34">
        <f t="shared" si="4"/>
        <v>665.33333333333337</v>
      </c>
      <c r="Q100" s="35"/>
      <c r="R100" s="36">
        <f t="shared" si="5"/>
        <v>38679.529661709697</v>
      </c>
      <c r="S100" s="37">
        <f t="shared" si="6"/>
        <v>25141.694280111304</v>
      </c>
      <c r="T100" s="4">
        <f t="shared" si="7"/>
        <v>25141.7</v>
      </c>
    </row>
    <row r="101" spans="1:20" x14ac:dyDescent="0.2">
      <c r="A101" s="32" t="s">
        <v>117</v>
      </c>
      <c r="B101" s="33">
        <v>60</v>
      </c>
      <c r="C101" s="33">
        <v>51</v>
      </c>
      <c r="D101" s="33">
        <v>55</v>
      </c>
      <c r="E101" s="33">
        <v>55</v>
      </c>
      <c r="F101" s="33">
        <v>55</v>
      </c>
      <c r="G101" s="33">
        <v>57</v>
      </c>
      <c r="H101" s="33">
        <v>53</v>
      </c>
      <c r="I101" s="33">
        <v>59</v>
      </c>
      <c r="J101" s="33">
        <v>60</v>
      </c>
      <c r="K101" s="33">
        <v>66</v>
      </c>
      <c r="L101" s="33">
        <v>69</v>
      </c>
      <c r="M101" s="33">
        <v>74</v>
      </c>
      <c r="N101" s="33">
        <v>77</v>
      </c>
      <c r="O101" s="33">
        <v>78</v>
      </c>
      <c r="P101" s="34">
        <f t="shared" si="4"/>
        <v>56.333333333333336</v>
      </c>
      <c r="Q101" s="35"/>
      <c r="R101" s="36">
        <f t="shared" si="5"/>
        <v>3274.9701968080858</v>
      </c>
      <c r="S101" s="37">
        <f t="shared" si="6"/>
        <v>2128.7306279252557</v>
      </c>
      <c r="T101" s="4">
        <f t="shared" si="7"/>
        <v>2128.75</v>
      </c>
    </row>
    <row r="102" spans="1:20" x14ac:dyDescent="0.2">
      <c r="A102" s="32" t="s">
        <v>118</v>
      </c>
      <c r="B102" s="33">
        <v>71</v>
      </c>
      <c r="C102" s="33">
        <v>81</v>
      </c>
      <c r="D102" s="33">
        <v>82</v>
      </c>
      <c r="E102" s="33">
        <v>88</v>
      </c>
      <c r="F102" s="33">
        <v>96</v>
      </c>
      <c r="G102" s="33">
        <v>97</v>
      </c>
      <c r="H102" s="33">
        <v>102</v>
      </c>
      <c r="I102" s="33">
        <v>106</v>
      </c>
      <c r="J102" s="33">
        <v>110</v>
      </c>
      <c r="K102" s="33">
        <v>116</v>
      </c>
      <c r="L102" s="33">
        <v>118</v>
      </c>
      <c r="M102" s="33">
        <v>118</v>
      </c>
      <c r="N102" s="33">
        <v>124</v>
      </c>
      <c r="O102" s="33">
        <v>130</v>
      </c>
      <c r="P102" s="34">
        <f t="shared" si="4"/>
        <v>101.66666666666667</v>
      </c>
      <c r="Q102" s="35"/>
      <c r="R102" s="36">
        <f t="shared" si="5"/>
        <v>5910.4491717542378</v>
      </c>
      <c r="S102" s="37">
        <f t="shared" si="6"/>
        <v>3841.7919616402546</v>
      </c>
      <c r="T102" s="4">
        <f t="shared" si="7"/>
        <v>3841.8</v>
      </c>
    </row>
    <row r="103" spans="1:20" x14ac:dyDescent="0.2">
      <c r="A103" s="32" t="s">
        <v>119</v>
      </c>
      <c r="B103" s="33">
        <v>75</v>
      </c>
      <c r="C103" s="33">
        <v>74</v>
      </c>
      <c r="D103" s="33">
        <v>76</v>
      </c>
      <c r="E103" s="33">
        <v>79</v>
      </c>
      <c r="F103" s="33">
        <v>79</v>
      </c>
      <c r="G103" s="33">
        <v>78</v>
      </c>
      <c r="H103" s="33">
        <v>82</v>
      </c>
      <c r="I103" s="33">
        <v>82</v>
      </c>
      <c r="J103" s="33">
        <v>88</v>
      </c>
      <c r="K103" s="33">
        <v>88</v>
      </c>
      <c r="L103" s="33">
        <v>87</v>
      </c>
      <c r="M103" s="33">
        <v>102</v>
      </c>
      <c r="N103" s="33">
        <v>115</v>
      </c>
      <c r="O103" s="33">
        <v>140</v>
      </c>
      <c r="P103" s="34">
        <f t="shared" si="4"/>
        <v>80.666666666666671</v>
      </c>
      <c r="Q103" s="35"/>
      <c r="R103" s="36">
        <f t="shared" si="5"/>
        <v>4689.6022936541822</v>
      </c>
      <c r="S103" s="37">
        <f t="shared" si="6"/>
        <v>3048.2414908752185</v>
      </c>
      <c r="T103" s="4">
        <f t="shared" si="7"/>
        <v>3048.25</v>
      </c>
    </row>
    <row r="104" spans="1:20" x14ac:dyDescent="0.2">
      <c r="A104" s="32" t="s">
        <v>120</v>
      </c>
      <c r="B104" s="33">
        <v>461</v>
      </c>
      <c r="C104" s="33">
        <v>482</v>
      </c>
      <c r="D104" s="33">
        <v>494</v>
      </c>
      <c r="E104" s="33">
        <v>500</v>
      </c>
      <c r="F104" s="33">
        <v>526</v>
      </c>
      <c r="G104" s="33">
        <v>560</v>
      </c>
      <c r="H104" s="33">
        <v>598</v>
      </c>
      <c r="I104" s="33">
        <v>626</v>
      </c>
      <c r="J104" s="33">
        <v>680</v>
      </c>
      <c r="K104" s="33">
        <v>695</v>
      </c>
      <c r="L104" s="33">
        <v>680</v>
      </c>
      <c r="M104" s="33">
        <v>688</v>
      </c>
      <c r="N104" s="33">
        <v>718</v>
      </c>
      <c r="O104" s="33">
        <v>766</v>
      </c>
      <c r="P104" s="34">
        <f t="shared" si="4"/>
        <v>594.66666666666663</v>
      </c>
      <c r="Q104" s="35"/>
      <c r="R104" s="36">
        <f t="shared" si="5"/>
        <v>34571.283024293632</v>
      </c>
      <c r="S104" s="37">
        <f t="shared" si="6"/>
        <v>22471.333965790862</v>
      </c>
      <c r="T104" s="4">
        <f t="shared" si="7"/>
        <v>22471.35</v>
      </c>
    </row>
    <row r="105" spans="1:20" x14ac:dyDescent="0.2">
      <c r="A105" s="32" t="s">
        <v>121</v>
      </c>
      <c r="B105" s="33">
        <v>86</v>
      </c>
      <c r="C105" s="33">
        <v>80</v>
      </c>
      <c r="D105" s="33">
        <v>82</v>
      </c>
      <c r="E105" s="33">
        <v>92</v>
      </c>
      <c r="F105" s="33">
        <v>97</v>
      </c>
      <c r="G105" s="33">
        <v>108</v>
      </c>
      <c r="H105" s="33">
        <v>117</v>
      </c>
      <c r="I105" s="33">
        <v>125</v>
      </c>
      <c r="J105" s="33">
        <v>128</v>
      </c>
      <c r="K105" s="33">
        <v>133</v>
      </c>
      <c r="L105" s="33">
        <v>134</v>
      </c>
      <c r="M105" s="33">
        <v>147</v>
      </c>
      <c r="N105" s="33">
        <v>164</v>
      </c>
      <c r="O105" s="33">
        <v>164</v>
      </c>
      <c r="P105" s="34">
        <f t="shared" si="4"/>
        <v>116.66666666666667</v>
      </c>
      <c r="Q105" s="35"/>
      <c r="R105" s="36">
        <f t="shared" si="5"/>
        <v>6782.4826561114205</v>
      </c>
      <c r="S105" s="37">
        <f t="shared" si="6"/>
        <v>4408.6137264724239</v>
      </c>
      <c r="T105" s="4">
        <f t="shared" si="7"/>
        <v>4408.6000000000004</v>
      </c>
    </row>
    <row r="106" spans="1:20" x14ac:dyDescent="0.2">
      <c r="A106" s="32" t="s">
        <v>122</v>
      </c>
      <c r="B106" s="33">
        <v>141</v>
      </c>
      <c r="C106" s="33">
        <v>143</v>
      </c>
      <c r="D106" s="33">
        <v>150</v>
      </c>
      <c r="E106" s="33">
        <v>159</v>
      </c>
      <c r="F106" s="33">
        <v>169</v>
      </c>
      <c r="G106" s="33">
        <v>183</v>
      </c>
      <c r="H106" s="33">
        <v>176</v>
      </c>
      <c r="I106" s="33">
        <v>168</v>
      </c>
      <c r="J106" s="33">
        <v>174</v>
      </c>
      <c r="K106" s="33">
        <v>182</v>
      </c>
      <c r="L106" s="33">
        <v>182</v>
      </c>
      <c r="M106" s="33">
        <v>188</v>
      </c>
      <c r="N106" s="33">
        <v>205</v>
      </c>
      <c r="O106" s="33">
        <v>219</v>
      </c>
      <c r="P106" s="34">
        <f t="shared" si="4"/>
        <v>175.66666666666666</v>
      </c>
      <c r="Q106" s="35"/>
      <c r="R106" s="36">
        <f t="shared" si="5"/>
        <v>10212.481027916338</v>
      </c>
      <c r="S106" s="37">
        <f t="shared" si="6"/>
        <v>6638.1126681456199</v>
      </c>
      <c r="T106" s="4">
        <f t="shared" si="7"/>
        <v>6638.1</v>
      </c>
    </row>
    <row r="107" spans="1:20" x14ac:dyDescent="0.2">
      <c r="A107" s="32" t="s">
        <v>123</v>
      </c>
      <c r="B107" s="33">
        <v>12</v>
      </c>
      <c r="C107" s="33">
        <v>16</v>
      </c>
      <c r="D107" s="33">
        <v>16</v>
      </c>
      <c r="E107" s="33">
        <v>19</v>
      </c>
      <c r="F107" s="33">
        <v>22</v>
      </c>
      <c r="G107" s="33">
        <v>24</v>
      </c>
      <c r="H107" s="33">
        <v>24</v>
      </c>
      <c r="I107" s="33">
        <v>29</v>
      </c>
      <c r="J107" s="33">
        <v>33</v>
      </c>
      <c r="K107" s="33">
        <v>31</v>
      </c>
      <c r="L107" s="33">
        <v>31</v>
      </c>
      <c r="M107" s="33">
        <v>33</v>
      </c>
      <c r="N107" s="33">
        <v>36</v>
      </c>
      <c r="O107" s="33">
        <v>36</v>
      </c>
      <c r="P107" s="34">
        <f t="shared" si="4"/>
        <v>25.666666666666668</v>
      </c>
      <c r="Q107" s="35"/>
      <c r="R107" s="36">
        <f t="shared" si="5"/>
        <v>1492.1461843445124</v>
      </c>
      <c r="S107" s="37">
        <f t="shared" si="6"/>
        <v>969.89501982393313</v>
      </c>
      <c r="T107" s="4">
        <f t="shared" si="7"/>
        <v>969.9</v>
      </c>
    </row>
    <row r="108" spans="1:20" x14ac:dyDescent="0.2">
      <c r="A108" s="32" t="s">
        <v>124</v>
      </c>
      <c r="B108" s="33">
        <v>552</v>
      </c>
      <c r="C108" s="33">
        <v>592</v>
      </c>
      <c r="D108" s="33">
        <v>610</v>
      </c>
      <c r="E108" s="33">
        <v>636</v>
      </c>
      <c r="F108" s="33">
        <v>683</v>
      </c>
      <c r="G108" s="33">
        <v>722</v>
      </c>
      <c r="H108" s="33">
        <v>758</v>
      </c>
      <c r="I108" s="33">
        <v>780</v>
      </c>
      <c r="J108" s="33">
        <v>819</v>
      </c>
      <c r="K108" s="33">
        <v>852</v>
      </c>
      <c r="L108" s="33">
        <v>882</v>
      </c>
      <c r="M108" s="33">
        <v>912</v>
      </c>
      <c r="N108" s="33">
        <v>932</v>
      </c>
      <c r="O108" s="33">
        <v>1006</v>
      </c>
      <c r="P108" s="34">
        <f t="shared" si="4"/>
        <v>753.33333333333337</v>
      </c>
      <c r="Q108" s="35"/>
      <c r="R108" s="36">
        <f t="shared" si="5"/>
        <v>43795.459436605168</v>
      </c>
      <c r="S108" s="37">
        <f t="shared" si="6"/>
        <v>28467.048633793362</v>
      </c>
      <c r="T108" s="4">
        <f t="shared" si="7"/>
        <v>28467.05</v>
      </c>
    </row>
    <row r="109" spans="1:20" x14ac:dyDescent="0.2">
      <c r="A109" s="32" t="s">
        <v>125</v>
      </c>
      <c r="B109" s="33">
        <v>72</v>
      </c>
      <c r="C109" s="33">
        <v>64</v>
      </c>
      <c r="D109" s="33">
        <v>72</v>
      </c>
      <c r="E109" s="33">
        <v>71</v>
      </c>
      <c r="F109" s="33">
        <v>69</v>
      </c>
      <c r="G109" s="33">
        <v>71</v>
      </c>
      <c r="H109" s="33">
        <v>75</v>
      </c>
      <c r="I109" s="33">
        <v>72</v>
      </c>
      <c r="J109" s="33">
        <v>80</v>
      </c>
      <c r="K109" s="33">
        <v>74</v>
      </c>
      <c r="L109" s="33">
        <v>70</v>
      </c>
      <c r="M109" s="33">
        <v>75</v>
      </c>
      <c r="N109" s="33">
        <v>74</v>
      </c>
      <c r="O109" s="33">
        <v>76</v>
      </c>
      <c r="P109" s="34">
        <f t="shared" si="4"/>
        <v>72.666666666666671</v>
      </c>
      <c r="Q109" s="35"/>
      <c r="R109" s="36">
        <f t="shared" si="5"/>
        <v>4224.5177686636844</v>
      </c>
      <c r="S109" s="37">
        <f t="shared" si="6"/>
        <v>2745.9365496313949</v>
      </c>
      <c r="T109" s="4">
        <f t="shared" si="7"/>
        <v>2745.95</v>
      </c>
    </row>
    <row r="110" spans="1:20" x14ac:dyDescent="0.2">
      <c r="A110" s="32" t="s">
        <v>126</v>
      </c>
      <c r="B110" s="33">
        <v>440</v>
      </c>
      <c r="C110" s="33">
        <v>473</v>
      </c>
      <c r="D110" s="33">
        <v>491</v>
      </c>
      <c r="E110" s="33">
        <v>517</v>
      </c>
      <c r="F110" s="33">
        <v>566</v>
      </c>
      <c r="G110" s="33">
        <v>578</v>
      </c>
      <c r="H110" s="33">
        <v>612</v>
      </c>
      <c r="I110" s="33">
        <v>629</v>
      </c>
      <c r="J110" s="33">
        <v>655</v>
      </c>
      <c r="K110" s="33">
        <v>676</v>
      </c>
      <c r="L110" s="33">
        <v>691</v>
      </c>
      <c r="M110" s="33">
        <v>732</v>
      </c>
      <c r="N110" s="33">
        <v>793</v>
      </c>
      <c r="O110" s="33">
        <v>829</v>
      </c>
      <c r="P110" s="34">
        <f t="shared" si="4"/>
        <v>606.33333333333337</v>
      </c>
      <c r="Q110" s="35"/>
      <c r="R110" s="36">
        <f t="shared" si="5"/>
        <v>35249.531289904779</v>
      </c>
      <c r="S110" s="37">
        <f t="shared" si="6"/>
        <v>22912.195338438109</v>
      </c>
      <c r="T110" s="4">
        <f t="shared" si="7"/>
        <v>22912.2</v>
      </c>
    </row>
    <row r="111" spans="1:20" x14ac:dyDescent="0.2">
      <c r="A111" s="32" t="s">
        <v>127</v>
      </c>
      <c r="B111" s="33">
        <v>98</v>
      </c>
      <c r="C111" s="33">
        <v>103</v>
      </c>
      <c r="D111" s="33">
        <v>112</v>
      </c>
      <c r="E111" s="33">
        <v>108</v>
      </c>
      <c r="F111" s="33">
        <v>125</v>
      </c>
      <c r="G111" s="33">
        <v>131</v>
      </c>
      <c r="H111" s="33">
        <v>135</v>
      </c>
      <c r="I111" s="33">
        <v>139</v>
      </c>
      <c r="J111" s="33">
        <v>140</v>
      </c>
      <c r="K111" s="33">
        <v>143</v>
      </c>
      <c r="L111" s="33">
        <v>148</v>
      </c>
      <c r="M111" s="33">
        <v>146</v>
      </c>
      <c r="N111" s="33">
        <v>149</v>
      </c>
      <c r="O111" s="33">
        <v>157</v>
      </c>
      <c r="P111" s="34">
        <f t="shared" si="4"/>
        <v>135</v>
      </c>
      <c r="Q111" s="35"/>
      <c r="R111" s="36">
        <f t="shared" si="5"/>
        <v>7848.3013592146426</v>
      </c>
      <c r="S111" s="37">
        <f t="shared" si="6"/>
        <v>5101.3958834895175</v>
      </c>
      <c r="T111" s="4">
        <f t="shared" si="7"/>
        <v>5101.3999999999996</v>
      </c>
    </row>
    <row r="112" spans="1:20" x14ac:dyDescent="0.2">
      <c r="A112" s="32" t="s">
        <v>128</v>
      </c>
      <c r="B112" s="33">
        <v>37</v>
      </c>
      <c r="C112" s="33">
        <v>39</v>
      </c>
      <c r="D112" s="33">
        <v>42</v>
      </c>
      <c r="E112" s="33">
        <v>41</v>
      </c>
      <c r="F112" s="33">
        <v>39</v>
      </c>
      <c r="G112" s="33">
        <v>41</v>
      </c>
      <c r="H112" s="33">
        <v>38</v>
      </c>
      <c r="I112" s="33">
        <v>38</v>
      </c>
      <c r="J112" s="33">
        <v>34</v>
      </c>
      <c r="K112" s="33">
        <v>36</v>
      </c>
      <c r="L112" s="33">
        <v>37</v>
      </c>
      <c r="M112" s="33">
        <v>38</v>
      </c>
      <c r="N112" s="33">
        <v>40</v>
      </c>
      <c r="O112" s="33">
        <v>44</v>
      </c>
      <c r="P112" s="34">
        <f t="shared" si="4"/>
        <v>39</v>
      </c>
      <c r="Q112" s="35"/>
      <c r="R112" s="36">
        <f t="shared" si="5"/>
        <v>2267.2870593286748</v>
      </c>
      <c r="S112" s="37">
        <f t="shared" si="6"/>
        <v>1473.7365885636386</v>
      </c>
      <c r="T112" s="4">
        <f t="shared" si="7"/>
        <v>1473.75</v>
      </c>
    </row>
    <row r="113" spans="1:20" x14ac:dyDescent="0.2">
      <c r="A113" s="32" t="s">
        <v>129</v>
      </c>
      <c r="B113" s="33">
        <v>43</v>
      </c>
      <c r="C113" s="33">
        <v>48</v>
      </c>
      <c r="D113" s="33">
        <v>47</v>
      </c>
      <c r="E113" s="33">
        <v>43</v>
      </c>
      <c r="F113" s="33">
        <v>48</v>
      </c>
      <c r="G113" s="33">
        <v>49</v>
      </c>
      <c r="H113" s="33">
        <v>51</v>
      </c>
      <c r="I113" s="33">
        <v>50</v>
      </c>
      <c r="J113" s="33">
        <v>58</v>
      </c>
      <c r="K113" s="33">
        <v>59</v>
      </c>
      <c r="L113" s="33">
        <v>66</v>
      </c>
      <c r="M113" s="33">
        <v>77</v>
      </c>
      <c r="N113" s="33">
        <v>84</v>
      </c>
      <c r="O113" s="33">
        <v>96</v>
      </c>
      <c r="P113" s="34">
        <f t="shared" si="4"/>
        <v>50</v>
      </c>
      <c r="Q113" s="35"/>
      <c r="R113" s="36">
        <f t="shared" si="5"/>
        <v>2906.7782811906086</v>
      </c>
      <c r="S113" s="37">
        <f t="shared" si="6"/>
        <v>1889.4058827738957</v>
      </c>
      <c r="T113" s="4">
        <f t="shared" si="7"/>
        <v>1889.4</v>
      </c>
    </row>
    <row r="114" spans="1:20" x14ac:dyDescent="0.2">
      <c r="A114" s="32" t="s">
        <v>130</v>
      </c>
      <c r="B114" s="33">
        <v>254</v>
      </c>
      <c r="C114" s="33">
        <v>263</v>
      </c>
      <c r="D114" s="33">
        <v>289</v>
      </c>
      <c r="E114" s="33">
        <v>312</v>
      </c>
      <c r="F114" s="33">
        <v>336</v>
      </c>
      <c r="G114" s="33">
        <v>334</v>
      </c>
      <c r="H114" s="33">
        <v>348</v>
      </c>
      <c r="I114" s="33">
        <v>370</v>
      </c>
      <c r="J114" s="33">
        <v>383</v>
      </c>
      <c r="K114" s="33">
        <v>400</v>
      </c>
      <c r="L114" s="33">
        <v>408</v>
      </c>
      <c r="M114" s="33">
        <v>392</v>
      </c>
      <c r="N114" s="33">
        <v>392</v>
      </c>
      <c r="O114" s="33">
        <v>395</v>
      </c>
      <c r="P114" s="34">
        <f t="shared" si="4"/>
        <v>350.66666666666669</v>
      </c>
      <c r="Q114" s="35"/>
      <c r="R114" s="36">
        <f t="shared" si="5"/>
        <v>20386.205012083468</v>
      </c>
      <c r="S114" s="37">
        <f t="shared" si="6"/>
        <v>13251.033257854255</v>
      </c>
      <c r="T114" s="4">
        <f t="shared" si="7"/>
        <v>13251.05</v>
      </c>
    </row>
    <row r="115" spans="1:20" x14ac:dyDescent="0.2">
      <c r="A115" s="32" t="s">
        <v>131</v>
      </c>
      <c r="B115" s="33">
        <v>335</v>
      </c>
      <c r="C115" s="33">
        <v>358</v>
      </c>
      <c r="D115" s="33">
        <v>369</v>
      </c>
      <c r="E115" s="33">
        <v>364</v>
      </c>
      <c r="F115" s="33">
        <v>365</v>
      </c>
      <c r="G115" s="33">
        <v>371</v>
      </c>
      <c r="H115" s="33">
        <v>378</v>
      </c>
      <c r="I115" s="33">
        <v>373</v>
      </c>
      <c r="J115" s="33">
        <v>391</v>
      </c>
      <c r="K115" s="33">
        <v>388</v>
      </c>
      <c r="L115" s="33">
        <v>396</v>
      </c>
      <c r="M115" s="33">
        <v>392</v>
      </c>
      <c r="N115" s="33">
        <v>408</v>
      </c>
      <c r="O115" s="33">
        <v>420</v>
      </c>
      <c r="P115" s="34">
        <f t="shared" si="4"/>
        <v>374</v>
      </c>
      <c r="Q115" s="35"/>
      <c r="R115" s="36">
        <f t="shared" si="5"/>
        <v>21742.701543305753</v>
      </c>
      <c r="S115" s="37">
        <f t="shared" si="6"/>
        <v>14132.756003148739</v>
      </c>
      <c r="T115" s="4">
        <f t="shared" si="7"/>
        <v>14132.75</v>
      </c>
    </row>
    <row r="116" spans="1:20" x14ac:dyDescent="0.2">
      <c r="A116" s="32" t="s">
        <v>132</v>
      </c>
      <c r="B116" s="33">
        <v>161</v>
      </c>
      <c r="C116" s="33">
        <v>169</v>
      </c>
      <c r="D116" s="33">
        <v>176</v>
      </c>
      <c r="E116" s="33">
        <v>181</v>
      </c>
      <c r="F116" s="33">
        <v>181</v>
      </c>
      <c r="G116" s="33">
        <v>188</v>
      </c>
      <c r="H116" s="33">
        <v>183</v>
      </c>
      <c r="I116" s="33">
        <v>194</v>
      </c>
      <c r="J116" s="33">
        <v>200</v>
      </c>
      <c r="K116" s="33">
        <v>207</v>
      </c>
      <c r="L116" s="33">
        <v>222</v>
      </c>
      <c r="M116" s="33">
        <v>227</v>
      </c>
      <c r="N116" s="33">
        <v>228</v>
      </c>
      <c r="O116" s="33">
        <v>239</v>
      </c>
      <c r="P116" s="34">
        <f t="shared" si="4"/>
        <v>188.33333333333334</v>
      </c>
      <c r="Q116" s="35"/>
      <c r="R116" s="36">
        <f t="shared" si="5"/>
        <v>10948.864859151292</v>
      </c>
      <c r="S116" s="37">
        <f t="shared" si="6"/>
        <v>7116.7621584483404</v>
      </c>
      <c r="T116" s="4">
        <f t="shared" si="7"/>
        <v>7116.75</v>
      </c>
    </row>
    <row r="117" spans="1:20" x14ac:dyDescent="0.2">
      <c r="A117" s="32" t="s">
        <v>133</v>
      </c>
      <c r="B117" s="33">
        <v>552</v>
      </c>
      <c r="C117" s="33">
        <v>574</v>
      </c>
      <c r="D117" s="33">
        <v>570</v>
      </c>
      <c r="E117" s="33">
        <v>587</v>
      </c>
      <c r="F117" s="33">
        <v>593</v>
      </c>
      <c r="G117" s="33">
        <v>629</v>
      </c>
      <c r="H117" s="33">
        <v>629</v>
      </c>
      <c r="I117" s="33">
        <v>638</v>
      </c>
      <c r="J117" s="33">
        <v>643</v>
      </c>
      <c r="K117" s="33">
        <v>641</v>
      </c>
      <c r="L117" s="33">
        <v>648</v>
      </c>
      <c r="M117" s="33">
        <v>671</v>
      </c>
      <c r="N117" s="33">
        <v>687</v>
      </c>
      <c r="O117" s="33">
        <v>737</v>
      </c>
      <c r="P117" s="34">
        <f t="shared" si="4"/>
        <v>632</v>
      </c>
      <c r="Q117" s="35"/>
      <c r="R117" s="36">
        <f t="shared" si="5"/>
        <v>36741.677474249293</v>
      </c>
      <c r="S117" s="37">
        <f t="shared" si="6"/>
        <v>23882.090358262041</v>
      </c>
      <c r="T117" s="4">
        <f t="shared" si="7"/>
        <v>23882.1</v>
      </c>
    </row>
    <row r="118" spans="1:20" x14ac:dyDescent="0.2">
      <c r="A118" s="32" t="s">
        <v>134</v>
      </c>
      <c r="B118" s="33">
        <v>14</v>
      </c>
      <c r="C118" s="33">
        <v>14</v>
      </c>
      <c r="D118" s="33">
        <v>14</v>
      </c>
      <c r="E118" s="33">
        <v>18</v>
      </c>
      <c r="F118" s="33">
        <v>25</v>
      </c>
      <c r="G118" s="33">
        <v>28</v>
      </c>
      <c r="H118" s="33">
        <v>28</v>
      </c>
      <c r="I118" s="33">
        <v>26</v>
      </c>
      <c r="J118" s="33">
        <v>32</v>
      </c>
      <c r="K118" s="33">
        <v>38</v>
      </c>
      <c r="L118" s="33">
        <v>43</v>
      </c>
      <c r="M118" s="33">
        <v>43</v>
      </c>
      <c r="N118" s="33">
        <v>47</v>
      </c>
      <c r="O118" s="33">
        <v>43</v>
      </c>
      <c r="P118" s="34">
        <f t="shared" si="4"/>
        <v>27.333333333333332</v>
      </c>
      <c r="Q118" s="35"/>
      <c r="R118" s="36">
        <f t="shared" si="5"/>
        <v>1589.0387937175326</v>
      </c>
      <c r="S118" s="37">
        <f t="shared" si="6"/>
        <v>1032.8752159163962</v>
      </c>
      <c r="T118" s="4">
        <f t="shared" si="7"/>
        <v>1032.9000000000001</v>
      </c>
    </row>
    <row r="119" spans="1:20" x14ac:dyDescent="0.2">
      <c r="A119" s="32" t="s">
        <v>135</v>
      </c>
      <c r="B119" s="33">
        <v>21</v>
      </c>
      <c r="C119" s="33">
        <v>19</v>
      </c>
      <c r="D119" s="33">
        <v>15</v>
      </c>
      <c r="E119" s="33">
        <v>14</v>
      </c>
      <c r="F119" s="33">
        <v>18</v>
      </c>
      <c r="G119" s="33">
        <v>22</v>
      </c>
      <c r="H119" s="33">
        <v>20</v>
      </c>
      <c r="I119" s="33">
        <v>20</v>
      </c>
      <c r="J119" s="33">
        <v>22</v>
      </c>
      <c r="K119" s="33">
        <v>25</v>
      </c>
      <c r="L119" s="33">
        <v>29</v>
      </c>
      <c r="M119" s="33">
        <v>28</v>
      </c>
      <c r="N119" s="33">
        <v>31</v>
      </c>
      <c r="O119" s="33">
        <v>33</v>
      </c>
      <c r="P119" s="34">
        <f t="shared" si="4"/>
        <v>20.666666666666668</v>
      </c>
      <c r="Q119" s="35"/>
      <c r="R119" s="36">
        <f t="shared" si="5"/>
        <v>1201.4683562254515</v>
      </c>
      <c r="S119" s="37">
        <f t="shared" si="6"/>
        <v>780.95443154654356</v>
      </c>
      <c r="T119" s="4">
        <f t="shared" si="7"/>
        <v>780.95</v>
      </c>
    </row>
    <row r="120" spans="1:20" x14ac:dyDescent="0.2">
      <c r="A120" s="32" t="s">
        <v>136</v>
      </c>
      <c r="B120" s="33">
        <v>673</v>
      </c>
      <c r="C120" s="33">
        <v>701</v>
      </c>
      <c r="D120" s="33">
        <v>737</v>
      </c>
      <c r="E120" s="33">
        <v>761</v>
      </c>
      <c r="F120" s="33">
        <v>785</v>
      </c>
      <c r="G120" s="33">
        <v>791</v>
      </c>
      <c r="H120" s="33">
        <v>802</v>
      </c>
      <c r="I120" s="33">
        <v>807</v>
      </c>
      <c r="J120" s="33">
        <v>826</v>
      </c>
      <c r="K120" s="33">
        <v>837</v>
      </c>
      <c r="L120" s="33">
        <v>830</v>
      </c>
      <c r="M120" s="33">
        <v>825</v>
      </c>
      <c r="N120" s="33">
        <v>828</v>
      </c>
      <c r="O120" s="33">
        <v>849</v>
      </c>
      <c r="P120" s="34">
        <f t="shared" si="4"/>
        <v>800</v>
      </c>
      <c r="Q120" s="35"/>
      <c r="R120" s="36">
        <f t="shared" si="5"/>
        <v>46508.452499049738</v>
      </c>
      <c r="S120" s="37">
        <f t="shared" si="6"/>
        <v>30230.49412438233</v>
      </c>
      <c r="T120" s="4">
        <f t="shared" si="7"/>
        <v>30230.5</v>
      </c>
    </row>
    <row r="121" spans="1:20" x14ac:dyDescent="0.2">
      <c r="A121" s="32" t="s">
        <v>137</v>
      </c>
      <c r="B121" s="33">
        <v>55</v>
      </c>
      <c r="C121" s="33">
        <v>57</v>
      </c>
      <c r="D121" s="33">
        <v>58</v>
      </c>
      <c r="E121" s="33">
        <v>60</v>
      </c>
      <c r="F121" s="33">
        <v>60</v>
      </c>
      <c r="G121" s="33">
        <v>62</v>
      </c>
      <c r="H121" s="33">
        <v>65</v>
      </c>
      <c r="I121" s="33">
        <v>70</v>
      </c>
      <c r="J121" s="33">
        <v>73</v>
      </c>
      <c r="K121" s="33">
        <v>75</v>
      </c>
      <c r="L121" s="33">
        <v>73</v>
      </c>
      <c r="M121" s="33">
        <v>74</v>
      </c>
      <c r="N121" s="33">
        <v>80</v>
      </c>
      <c r="O121" s="33">
        <v>96</v>
      </c>
      <c r="P121" s="34">
        <f t="shared" si="4"/>
        <v>65.666666666666671</v>
      </c>
      <c r="Q121" s="35"/>
      <c r="R121" s="36">
        <f t="shared" si="5"/>
        <v>3817.5688092969995</v>
      </c>
      <c r="S121" s="37">
        <f t="shared" si="6"/>
        <v>2481.4197260430496</v>
      </c>
      <c r="T121" s="4">
        <f t="shared" si="7"/>
        <v>2481.4</v>
      </c>
    </row>
    <row r="122" spans="1:20" x14ac:dyDescent="0.2">
      <c r="A122" s="32" t="s">
        <v>138</v>
      </c>
      <c r="B122" s="33">
        <v>129</v>
      </c>
      <c r="C122" s="33">
        <v>142</v>
      </c>
      <c r="D122" s="33">
        <v>164</v>
      </c>
      <c r="E122" s="33">
        <v>188</v>
      </c>
      <c r="F122" s="33">
        <v>206</v>
      </c>
      <c r="G122" s="33">
        <v>223</v>
      </c>
      <c r="H122" s="33">
        <v>245</v>
      </c>
      <c r="I122" s="33">
        <v>253</v>
      </c>
      <c r="J122" s="33">
        <v>256</v>
      </c>
      <c r="K122" s="33">
        <v>278</v>
      </c>
      <c r="L122" s="33">
        <v>281</v>
      </c>
      <c r="M122" s="33">
        <v>293</v>
      </c>
      <c r="N122" s="33">
        <v>299</v>
      </c>
      <c r="O122" s="33">
        <v>304</v>
      </c>
      <c r="P122" s="34">
        <f t="shared" si="4"/>
        <v>240.33333333333334</v>
      </c>
      <c r="Q122" s="35"/>
      <c r="R122" s="36">
        <f t="shared" si="5"/>
        <v>13971.914271589525</v>
      </c>
      <c r="S122" s="37">
        <f t="shared" si="6"/>
        <v>9081.7442765331907</v>
      </c>
      <c r="T122" s="4">
        <f t="shared" si="7"/>
        <v>9081.75</v>
      </c>
    </row>
    <row r="123" spans="1:20" x14ac:dyDescent="0.2">
      <c r="A123" s="32" t="s">
        <v>139</v>
      </c>
      <c r="B123" s="33">
        <v>28</v>
      </c>
      <c r="C123" s="33">
        <v>32</v>
      </c>
      <c r="D123" s="33">
        <v>32</v>
      </c>
      <c r="E123" s="33">
        <v>35</v>
      </c>
      <c r="F123" s="33">
        <v>37</v>
      </c>
      <c r="G123" s="33">
        <v>44</v>
      </c>
      <c r="H123" s="33">
        <v>45</v>
      </c>
      <c r="I123" s="33">
        <v>47</v>
      </c>
      <c r="J123" s="33">
        <v>47</v>
      </c>
      <c r="K123" s="33">
        <v>51</v>
      </c>
      <c r="L123" s="33">
        <v>57</v>
      </c>
      <c r="M123" s="33">
        <v>59</v>
      </c>
      <c r="N123" s="33">
        <v>58</v>
      </c>
      <c r="O123" s="33">
        <v>63</v>
      </c>
      <c r="P123" s="34">
        <f t="shared" si="4"/>
        <v>45.333333333333336</v>
      </c>
      <c r="Q123" s="35"/>
      <c r="R123" s="36">
        <f t="shared" si="5"/>
        <v>2635.478974946152</v>
      </c>
      <c r="S123" s="37">
        <f t="shared" si="6"/>
        <v>1713.0613337149989</v>
      </c>
      <c r="T123" s="4">
        <f t="shared" si="7"/>
        <v>1713.05</v>
      </c>
    </row>
    <row r="124" spans="1:20" x14ac:dyDescent="0.2">
      <c r="A124" s="32" t="s">
        <v>140</v>
      </c>
      <c r="B124" s="33">
        <v>326</v>
      </c>
      <c r="C124" s="33">
        <v>339</v>
      </c>
      <c r="D124" s="33">
        <v>357</v>
      </c>
      <c r="E124" s="33">
        <v>392</v>
      </c>
      <c r="F124" s="33">
        <v>412</v>
      </c>
      <c r="G124" s="33">
        <v>429</v>
      </c>
      <c r="H124" s="33">
        <v>456</v>
      </c>
      <c r="I124" s="33">
        <v>469</v>
      </c>
      <c r="J124" s="33">
        <v>497</v>
      </c>
      <c r="K124" s="33">
        <v>517</v>
      </c>
      <c r="L124" s="33">
        <v>536</v>
      </c>
      <c r="M124" s="33">
        <v>576</v>
      </c>
      <c r="N124" s="33">
        <v>585</v>
      </c>
      <c r="O124" s="33">
        <v>641</v>
      </c>
      <c r="P124" s="34">
        <f t="shared" si="4"/>
        <v>451.33333333333331</v>
      </c>
      <c r="Q124" s="35"/>
      <c r="R124" s="36">
        <f t="shared" si="5"/>
        <v>26238.518618213893</v>
      </c>
      <c r="S124" s="37">
        <f t="shared" si="6"/>
        <v>17055.037101839032</v>
      </c>
      <c r="T124" s="4">
        <f t="shared" si="7"/>
        <v>17055.05</v>
      </c>
    </row>
    <row r="125" spans="1:20" x14ac:dyDescent="0.2">
      <c r="A125" s="32" t="s">
        <v>141</v>
      </c>
      <c r="B125" s="33">
        <v>72</v>
      </c>
      <c r="C125" s="33">
        <v>70</v>
      </c>
      <c r="D125" s="33">
        <v>69</v>
      </c>
      <c r="E125" s="33">
        <v>77</v>
      </c>
      <c r="F125" s="33">
        <v>83</v>
      </c>
      <c r="G125" s="33">
        <v>88</v>
      </c>
      <c r="H125" s="33">
        <v>92</v>
      </c>
      <c r="I125" s="33">
        <v>95</v>
      </c>
      <c r="J125" s="33">
        <v>100</v>
      </c>
      <c r="K125" s="33">
        <v>109</v>
      </c>
      <c r="L125" s="33">
        <v>109</v>
      </c>
      <c r="M125" s="33">
        <v>115</v>
      </c>
      <c r="N125" s="33">
        <v>112</v>
      </c>
      <c r="O125" s="33">
        <v>112</v>
      </c>
      <c r="P125" s="34">
        <f t="shared" si="4"/>
        <v>91.666666666666671</v>
      </c>
      <c r="Q125" s="35"/>
      <c r="R125" s="36">
        <f t="shared" si="5"/>
        <v>5329.093515516116</v>
      </c>
      <c r="S125" s="37">
        <f t="shared" si="6"/>
        <v>3463.9107850854757</v>
      </c>
      <c r="T125" s="4">
        <f t="shared" si="7"/>
        <v>3463.9</v>
      </c>
    </row>
    <row r="126" spans="1:20" x14ac:dyDescent="0.2">
      <c r="A126" s="32" t="s">
        <v>142</v>
      </c>
      <c r="B126" s="33">
        <v>632</v>
      </c>
      <c r="C126" s="33">
        <v>668</v>
      </c>
      <c r="D126" s="33">
        <v>690</v>
      </c>
      <c r="E126" s="33">
        <v>715</v>
      </c>
      <c r="F126" s="33">
        <v>759</v>
      </c>
      <c r="G126" s="33">
        <v>819</v>
      </c>
      <c r="H126" s="33">
        <v>861</v>
      </c>
      <c r="I126" s="33">
        <v>890</v>
      </c>
      <c r="J126" s="33">
        <v>908</v>
      </c>
      <c r="K126" s="33">
        <v>923</v>
      </c>
      <c r="L126" s="33">
        <v>935</v>
      </c>
      <c r="M126" s="33">
        <v>988</v>
      </c>
      <c r="N126" s="33">
        <v>1072</v>
      </c>
      <c r="O126" s="33">
        <v>1160</v>
      </c>
      <c r="P126" s="34">
        <f t="shared" si="4"/>
        <v>856.66666666666663</v>
      </c>
      <c r="Q126" s="35"/>
      <c r="R126" s="36">
        <f t="shared" si="5"/>
        <v>49802.80121773242</v>
      </c>
      <c r="S126" s="37">
        <f t="shared" si="6"/>
        <v>32371.820791526075</v>
      </c>
      <c r="T126" s="4">
        <f t="shared" si="7"/>
        <v>32371.8</v>
      </c>
    </row>
    <row r="127" spans="1:20" x14ac:dyDescent="0.2">
      <c r="A127" s="32" t="s">
        <v>143</v>
      </c>
      <c r="B127" s="33">
        <v>84</v>
      </c>
      <c r="C127" s="33">
        <v>96</v>
      </c>
      <c r="D127" s="33">
        <v>87</v>
      </c>
      <c r="E127" s="33">
        <v>95</v>
      </c>
      <c r="F127" s="33">
        <v>107</v>
      </c>
      <c r="G127" s="33">
        <v>111</v>
      </c>
      <c r="H127" s="33">
        <v>125</v>
      </c>
      <c r="I127" s="33">
        <v>130</v>
      </c>
      <c r="J127" s="33">
        <v>128</v>
      </c>
      <c r="K127" s="33">
        <v>123</v>
      </c>
      <c r="L127" s="33">
        <v>134</v>
      </c>
      <c r="M127" s="33">
        <v>146</v>
      </c>
      <c r="N127" s="33">
        <v>161</v>
      </c>
      <c r="O127" s="33">
        <v>173</v>
      </c>
      <c r="P127" s="34">
        <f t="shared" si="4"/>
        <v>122</v>
      </c>
      <c r="Q127" s="35"/>
      <c r="R127" s="36">
        <f t="shared" si="5"/>
        <v>7092.5390061050848</v>
      </c>
      <c r="S127" s="37">
        <f t="shared" si="6"/>
        <v>4610.1503539683054</v>
      </c>
      <c r="T127" s="4">
        <f t="shared" si="7"/>
        <v>4610.1499999999996</v>
      </c>
    </row>
    <row r="128" spans="1:20" x14ac:dyDescent="0.2">
      <c r="A128" s="32" t="s">
        <v>144</v>
      </c>
      <c r="B128" s="33">
        <v>108</v>
      </c>
      <c r="C128" s="33">
        <v>112</v>
      </c>
      <c r="D128" s="33">
        <v>116</v>
      </c>
      <c r="E128" s="33">
        <v>117</v>
      </c>
      <c r="F128" s="33">
        <v>126</v>
      </c>
      <c r="G128" s="33">
        <v>123</v>
      </c>
      <c r="H128" s="33">
        <v>128</v>
      </c>
      <c r="I128" s="33">
        <v>125</v>
      </c>
      <c r="J128" s="33">
        <v>134</v>
      </c>
      <c r="K128" s="33">
        <v>137</v>
      </c>
      <c r="L128" s="33">
        <v>145</v>
      </c>
      <c r="M128" s="33">
        <v>149</v>
      </c>
      <c r="N128" s="33">
        <v>152</v>
      </c>
      <c r="O128" s="33">
        <v>162</v>
      </c>
      <c r="P128" s="34">
        <f t="shared" si="4"/>
        <v>125.33333333333333</v>
      </c>
      <c r="Q128" s="35"/>
      <c r="R128" s="36">
        <f t="shared" si="5"/>
        <v>7286.3242248511251</v>
      </c>
      <c r="S128" s="37">
        <f t="shared" si="6"/>
        <v>4736.110746153231</v>
      </c>
      <c r="T128" s="4">
        <f t="shared" si="7"/>
        <v>4736.1000000000004</v>
      </c>
    </row>
    <row r="129" spans="1:20" x14ac:dyDescent="0.2">
      <c r="A129" s="32" t="s">
        <v>145</v>
      </c>
      <c r="B129" s="33">
        <v>97</v>
      </c>
      <c r="C129" s="33">
        <v>108</v>
      </c>
      <c r="D129" s="33">
        <v>113</v>
      </c>
      <c r="E129" s="33">
        <v>116</v>
      </c>
      <c r="F129" s="33">
        <v>123</v>
      </c>
      <c r="G129" s="33">
        <v>131</v>
      </c>
      <c r="H129" s="33">
        <v>146</v>
      </c>
      <c r="I129" s="33">
        <v>141</v>
      </c>
      <c r="J129" s="33">
        <v>151</v>
      </c>
      <c r="K129" s="33">
        <v>161</v>
      </c>
      <c r="L129" s="33">
        <v>172</v>
      </c>
      <c r="M129" s="33">
        <v>176</v>
      </c>
      <c r="N129" s="33">
        <v>181</v>
      </c>
      <c r="O129" s="33">
        <v>186</v>
      </c>
      <c r="P129" s="34">
        <f t="shared" si="4"/>
        <v>139.33333333333334</v>
      </c>
      <c r="Q129" s="35"/>
      <c r="R129" s="36">
        <f t="shared" si="5"/>
        <v>8100.2221435844958</v>
      </c>
      <c r="S129" s="37">
        <f t="shared" si="6"/>
        <v>5265.1443933299224</v>
      </c>
      <c r="T129" s="4">
        <f t="shared" si="7"/>
        <v>5265.15</v>
      </c>
    </row>
    <row r="130" spans="1:20" x14ac:dyDescent="0.2">
      <c r="A130" s="32" t="s">
        <v>146</v>
      </c>
      <c r="B130" s="33">
        <v>25</v>
      </c>
      <c r="C130" s="33">
        <v>24</v>
      </c>
      <c r="D130" s="33">
        <v>25</v>
      </c>
      <c r="E130" s="33">
        <v>28</v>
      </c>
      <c r="F130" s="33">
        <v>28</v>
      </c>
      <c r="G130" s="33">
        <v>27</v>
      </c>
      <c r="H130" s="33">
        <v>29</v>
      </c>
      <c r="I130" s="33">
        <v>34</v>
      </c>
      <c r="J130" s="33">
        <v>32</v>
      </c>
      <c r="K130" s="33">
        <v>33</v>
      </c>
      <c r="L130" s="33">
        <v>32</v>
      </c>
      <c r="M130" s="33">
        <v>32</v>
      </c>
      <c r="N130" s="33">
        <v>34</v>
      </c>
      <c r="O130" s="33">
        <v>39</v>
      </c>
      <c r="P130" s="34">
        <f t="shared" si="4"/>
        <v>30</v>
      </c>
      <c r="Q130" s="35"/>
      <c r="R130" s="36">
        <f t="shared" si="5"/>
        <v>1744.066968714365</v>
      </c>
      <c r="S130" s="37">
        <f t="shared" si="6"/>
        <v>1133.6435296643372</v>
      </c>
      <c r="T130" s="4">
        <f t="shared" si="7"/>
        <v>1133.6500000000001</v>
      </c>
    </row>
    <row r="131" spans="1:20" x14ac:dyDescent="0.2">
      <c r="A131" s="32" t="s">
        <v>147</v>
      </c>
      <c r="B131" s="33">
        <v>853</v>
      </c>
      <c r="C131" s="33">
        <v>863</v>
      </c>
      <c r="D131" s="33">
        <v>897</v>
      </c>
      <c r="E131" s="33">
        <v>879</v>
      </c>
      <c r="F131" s="33">
        <v>886</v>
      </c>
      <c r="G131" s="33">
        <v>925</v>
      </c>
      <c r="H131" s="33">
        <v>934</v>
      </c>
      <c r="I131" s="33">
        <v>936</v>
      </c>
      <c r="J131" s="33">
        <v>1008</v>
      </c>
      <c r="K131" s="33">
        <v>1049</v>
      </c>
      <c r="L131" s="33">
        <v>1067</v>
      </c>
      <c r="M131" s="33">
        <v>1116</v>
      </c>
      <c r="N131" s="33">
        <v>1144</v>
      </c>
      <c r="O131" s="33">
        <v>1190</v>
      </c>
      <c r="P131" s="34">
        <f t="shared" ref="P131:P161" si="8">AVERAGE(G131:I131)</f>
        <v>931.66666666666663</v>
      </c>
      <c r="Q131" s="35"/>
      <c r="R131" s="36">
        <f t="shared" ref="R131:R161" si="9">($R$162/$P$162)*P131</f>
        <v>54162.968639518338</v>
      </c>
      <c r="S131" s="37">
        <f t="shared" ref="S131:S162" si="10">R131*0.65</f>
        <v>35205.929615686924</v>
      </c>
      <c r="T131" s="4">
        <f t="shared" ref="T131:T161" si="11">ROUND(S131*20,0)/20</f>
        <v>35205.949999999997</v>
      </c>
    </row>
    <row r="132" spans="1:20" x14ac:dyDescent="0.2">
      <c r="A132" s="32" t="s">
        <v>148</v>
      </c>
      <c r="B132" s="33">
        <v>49</v>
      </c>
      <c r="C132" s="33">
        <v>45</v>
      </c>
      <c r="D132" s="33">
        <v>43</v>
      </c>
      <c r="E132" s="33">
        <v>44</v>
      </c>
      <c r="F132" s="33">
        <v>43</v>
      </c>
      <c r="G132" s="33">
        <v>44</v>
      </c>
      <c r="H132" s="33">
        <v>43</v>
      </c>
      <c r="I132" s="33">
        <v>43</v>
      </c>
      <c r="J132" s="33">
        <v>49</v>
      </c>
      <c r="K132" s="33">
        <v>49</v>
      </c>
      <c r="L132" s="33">
        <v>46</v>
      </c>
      <c r="M132" s="33">
        <v>47</v>
      </c>
      <c r="N132" s="33">
        <v>50</v>
      </c>
      <c r="O132" s="33">
        <v>56</v>
      </c>
      <c r="P132" s="34">
        <f t="shared" si="8"/>
        <v>43.333333333333336</v>
      </c>
      <c r="Q132" s="35"/>
      <c r="R132" s="36">
        <f t="shared" si="9"/>
        <v>2519.2078436985275</v>
      </c>
      <c r="S132" s="37">
        <f t="shared" si="10"/>
        <v>1637.4850984040429</v>
      </c>
      <c r="T132" s="4">
        <f t="shared" si="11"/>
        <v>1637.5</v>
      </c>
    </row>
    <row r="133" spans="1:20" x14ac:dyDescent="0.2">
      <c r="A133" s="32" t="s">
        <v>149</v>
      </c>
      <c r="B133" s="33">
        <v>14</v>
      </c>
      <c r="C133" s="33">
        <v>14</v>
      </c>
      <c r="D133" s="33">
        <v>13</v>
      </c>
      <c r="E133" s="33">
        <v>12</v>
      </c>
      <c r="F133" s="33">
        <v>15</v>
      </c>
      <c r="G133" s="33">
        <v>16</v>
      </c>
      <c r="H133" s="33">
        <v>19</v>
      </c>
      <c r="I133" s="33">
        <v>18</v>
      </c>
      <c r="J133" s="33">
        <v>18</v>
      </c>
      <c r="K133" s="33">
        <v>23</v>
      </c>
      <c r="L133" s="33">
        <v>21</v>
      </c>
      <c r="M133" s="33">
        <v>23</v>
      </c>
      <c r="N133" s="33">
        <v>21</v>
      </c>
      <c r="O133" s="33">
        <v>25</v>
      </c>
      <c r="P133" s="34">
        <f t="shared" si="8"/>
        <v>17.666666666666668</v>
      </c>
      <c r="Q133" s="35"/>
      <c r="R133" s="36">
        <f t="shared" si="9"/>
        <v>1027.0616593540151</v>
      </c>
      <c r="S133" s="37">
        <f t="shared" si="10"/>
        <v>667.59007858010989</v>
      </c>
      <c r="T133" s="4">
        <f t="shared" si="11"/>
        <v>667.6</v>
      </c>
    </row>
    <row r="134" spans="1:20" x14ac:dyDescent="0.2">
      <c r="A134" s="32" t="s">
        <v>150</v>
      </c>
      <c r="B134" s="33">
        <v>134</v>
      </c>
      <c r="C134" s="33">
        <v>136</v>
      </c>
      <c r="D134" s="33">
        <v>140</v>
      </c>
      <c r="E134" s="33">
        <v>141</v>
      </c>
      <c r="F134" s="33">
        <v>148</v>
      </c>
      <c r="G134" s="33">
        <v>153</v>
      </c>
      <c r="H134" s="33">
        <v>156</v>
      </c>
      <c r="I134" s="33">
        <v>160</v>
      </c>
      <c r="J134" s="33">
        <v>165</v>
      </c>
      <c r="K134" s="33">
        <v>182</v>
      </c>
      <c r="L134" s="33">
        <v>187</v>
      </c>
      <c r="M134" s="33">
        <v>196</v>
      </c>
      <c r="N134" s="33">
        <v>204</v>
      </c>
      <c r="O134" s="33">
        <v>220</v>
      </c>
      <c r="P134" s="34">
        <f t="shared" si="8"/>
        <v>156.33333333333334</v>
      </c>
      <c r="Q134" s="35"/>
      <c r="R134" s="36">
        <f t="shared" si="9"/>
        <v>9088.5267591893025</v>
      </c>
      <c r="S134" s="37">
        <f t="shared" si="10"/>
        <v>5907.542393473047</v>
      </c>
      <c r="T134" s="4">
        <f t="shared" si="11"/>
        <v>5907.55</v>
      </c>
    </row>
    <row r="135" spans="1:20" x14ac:dyDescent="0.2">
      <c r="A135" s="32" t="s">
        <v>151</v>
      </c>
      <c r="B135" s="33">
        <v>244</v>
      </c>
      <c r="C135" s="33">
        <v>264</v>
      </c>
      <c r="D135" s="33">
        <v>264</v>
      </c>
      <c r="E135" s="33">
        <v>268</v>
      </c>
      <c r="F135" s="33">
        <v>265</v>
      </c>
      <c r="G135" s="33">
        <v>279</v>
      </c>
      <c r="H135" s="33">
        <v>288</v>
      </c>
      <c r="I135" s="33">
        <v>306</v>
      </c>
      <c r="J135" s="33">
        <v>329</v>
      </c>
      <c r="K135" s="33">
        <v>360</v>
      </c>
      <c r="L135" s="33">
        <v>363</v>
      </c>
      <c r="M135" s="33">
        <v>394</v>
      </c>
      <c r="N135" s="33">
        <v>409</v>
      </c>
      <c r="O135" s="33">
        <v>442</v>
      </c>
      <c r="P135" s="34">
        <f t="shared" si="8"/>
        <v>291</v>
      </c>
      <c r="Q135" s="35"/>
      <c r="R135" s="36">
        <f t="shared" si="9"/>
        <v>16917.449596529343</v>
      </c>
      <c r="S135" s="37">
        <f t="shared" si="10"/>
        <v>10996.342237744073</v>
      </c>
      <c r="T135" s="4">
        <f t="shared" si="11"/>
        <v>10996.35</v>
      </c>
    </row>
    <row r="136" spans="1:20" x14ac:dyDescent="0.2">
      <c r="A136" s="32" t="s">
        <v>152</v>
      </c>
      <c r="B136" s="33">
        <v>273</v>
      </c>
      <c r="C136" s="33">
        <v>273</v>
      </c>
      <c r="D136" s="33">
        <v>274</v>
      </c>
      <c r="E136" s="33">
        <v>285</v>
      </c>
      <c r="F136" s="33">
        <v>282</v>
      </c>
      <c r="G136" s="33">
        <v>296</v>
      </c>
      <c r="H136" s="33">
        <v>288</v>
      </c>
      <c r="I136" s="33">
        <v>295</v>
      </c>
      <c r="J136" s="33">
        <v>296</v>
      </c>
      <c r="K136" s="33">
        <v>293</v>
      </c>
      <c r="L136" s="33">
        <v>307</v>
      </c>
      <c r="M136" s="33">
        <v>317</v>
      </c>
      <c r="N136" s="33">
        <v>331</v>
      </c>
      <c r="O136" s="33">
        <v>349</v>
      </c>
      <c r="P136" s="34">
        <f t="shared" si="8"/>
        <v>293</v>
      </c>
      <c r="Q136" s="35"/>
      <c r="R136" s="36">
        <f t="shared" si="9"/>
        <v>17033.720727776967</v>
      </c>
      <c r="S136" s="37">
        <f t="shared" si="10"/>
        <v>11071.91847305503</v>
      </c>
      <c r="T136" s="4">
        <f t="shared" si="11"/>
        <v>11071.9</v>
      </c>
    </row>
    <row r="137" spans="1:20" x14ac:dyDescent="0.2">
      <c r="A137" s="32" t="s">
        <v>153</v>
      </c>
      <c r="B137" s="33">
        <v>121</v>
      </c>
      <c r="C137" s="33">
        <v>132</v>
      </c>
      <c r="D137" s="33">
        <v>145</v>
      </c>
      <c r="E137" s="33">
        <v>151</v>
      </c>
      <c r="F137" s="33">
        <v>162</v>
      </c>
      <c r="G137" s="33">
        <v>169</v>
      </c>
      <c r="H137" s="33">
        <v>183</v>
      </c>
      <c r="I137" s="33">
        <v>176</v>
      </c>
      <c r="J137" s="33">
        <v>183</v>
      </c>
      <c r="K137" s="33">
        <v>195</v>
      </c>
      <c r="L137" s="33">
        <v>215</v>
      </c>
      <c r="M137" s="33">
        <v>220</v>
      </c>
      <c r="N137" s="33">
        <v>230</v>
      </c>
      <c r="O137" s="33">
        <v>255</v>
      </c>
      <c r="P137" s="34">
        <f t="shared" si="8"/>
        <v>176</v>
      </c>
      <c r="Q137" s="35"/>
      <c r="R137" s="36">
        <f t="shared" si="9"/>
        <v>10231.859549790941</v>
      </c>
      <c r="S137" s="37">
        <f t="shared" si="10"/>
        <v>6650.7087073641114</v>
      </c>
      <c r="T137" s="4">
        <f t="shared" si="11"/>
        <v>6650.7</v>
      </c>
    </row>
    <row r="138" spans="1:20" x14ac:dyDescent="0.2">
      <c r="A138" s="32" t="s">
        <v>154</v>
      </c>
      <c r="B138" s="33">
        <v>383</v>
      </c>
      <c r="C138" s="33">
        <v>406</v>
      </c>
      <c r="D138" s="33">
        <v>399</v>
      </c>
      <c r="E138" s="33">
        <v>421</v>
      </c>
      <c r="F138" s="33">
        <v>467</v>
      </c>
      <c r="G138" s="33">
        <v>520</v>
      </c>
      <c r="H138" s="33">
        <v>548</v>
      </c>
      <c r="I138" s="33">
        <v>588</v>
      </c>
      <c r="J138" s="33">
        <v>598</v>
      </c>
      <c r="K138" s="33">
        <v>626</v>
      </c>
      <c r="L138" s="33">
        <v>644</v>
      </c>
      <c r="M138" s="33">
        <v>675</v>
      </c>
      <c r="N138" s="33">
        <v>706</v>
      </c>
      <c r="O138" s="33">
        <v>715</v>
      </c>
      <c r="P138" s="34">
        <f t="shared" si="8"/>
        <v>552</v>
      </c>
      <c r="Q138" s="35"/>
      <c r="R138" s="36">
        <f t="shared" si="9"/>
        <v>32090.832224344318</v>
      </c>
      <c r="S138" s="37">
        <f t="shared" si="10"/>
        <v>20859.040945823806</v>
      </c>
      <c r="T138" s="4">
        <f t="shared" si="11"/>
        <v>20859.05</v>
      </c>
    </row>
    <row r="139" spans="1:20" x14ac:dyDescent="0.2">
      <c r="A139" s="32" t="s">
        <v>155</v>
      </c>
      <c r="B139" s="33">
        <v>1158</v>
      </c>
      <c r="C139" s="33">
        <v>1216</v>
      </c>
      <c r="D139" s="33">
        <v>1253</v>
      </c>
      <c r="E139" s="33">
        <v>1269</v>
      </c>
      <c r="F139" s="33">
        <v>1336</v>
      </c>
      <c r="G139" s="33">
        <v>1380</v>
      </c>
      <c r="H139" s="33">
        <v>1408</v>
      </c>
      <c r="I139" s="33">
        <v>1481</v>
      </c>
      <c r="J139" s="33">
        <v>1537</v>
      </c>
      <c r="K139" s="33">
        <v>1603</v>
      </c>
      <c r="L139" s="33">
        <v>1689</v>
      </c>
      <c r="M139" s="33">
        <v>1770</v>
      </c>
      <c r="N139" s="33">
        <v>1838</v>
      </c>
      <c r="O139" s="33">
        <v>1961</v>
      </c>
      <c r="P139" s="34">
        <f t="shared" si="8"/>
        <v>1423</v>
      </c>
      <c r="Q139" s="35"/>
      <c r="R139" s="36">
        <f t="shared" si="9"/>
        <v>82726.909882684718</v>
      </c>
      <c r="S139" s="37">
        <f t="shared" si="10"/>
        <v>53772.491423745072</v>
      </c>
      <c r="T139" s="4">
        <f t="shared" si="11"/>
        <v>53772.5</v>
      </c>
    </row>
    <row r="140" spans="1:20" x14ac:dyDescent="0.2">
      <c r="A140" s="32" t="s">
        <v>156</v>
      </c>
      <c r="B140" s="33">
        <v>9</v>
      </c>
      <c r="C140" s="33">
        <v>10</v>
      </c>
      <c r="D140" s="33">
        <v>12</v>
      </c>
      <c r="E140" s="33">
        <v>11</v>
      </c>
      <c r="F140" s="33">
        <v>13</v>
      </c>
      <c r="G140" s="33">
        <v>14</v>
      </c>
      <c r="H140" s="33">
        <v>15</v>
      </c>
      <c r="I140" s="33">
        <v>14</v>
      </c>
      <c r="J140" s="33">
        <v>14</v>
      </c>
      <c r="K140" s="33">
        <v>14</v>
      </c>
      <c r="L140" s="33">
        <v>17</v>
      </c>
      <c r="M140" s="33">
        <v>17</v>
      </c>
      <c r="N140" s="33">
        <v>16</v>
      </c>
      <c r="O140" s="33">
        <v>18</v>
      </c>
      <c r="P140" s="34">
        <f t="shared" si="8"/>
        <v>14.333333333333334</v>
      </c>
      <c r="Q140" s="35"/>
      <c r="R140" s="36">
        <f t="shared" si="9"/>
        <v>833.27644060797445</v>
      </c>
      <c r="S140" s="37">
        <f t="shared" si="10"/>
        <v>541.6296863951834</v>
      </c>
      <c r="T140" s="4">
        <f t="shared" si="11"/>
        <v>541.65</v>
      </c>
    </row>
    <row r="141" spans="1:20" x14ac:dyDescent="0.2">
      <c r="A141" s="32" t="s">
        <v>157</v>
      </c>
      <c r="B141" s="33">
        <v>335</v>
      </c>
      <c r="C141" s="33">
        <v>367</v>
      </c>
      <c r="D141" s="33">
        <v>386</v>
      </c>
      <c r="E141" s="33">
        <v>419</v>
      </c>
      <c r="F141" s="33">
        <v>463</v>
      </c>
      <c r="G141" s="33">
        <v>506</v>
      </c>
      <c r="H141" s="33">
        <v>536</v>
      </c>
      <c r="I141" s="33">
        <v>574</v>
      </c>
      <c r="J141" s="33">
        <v>601</v>
      </c>
      <c r="K141" s="33">
        <v>633</v>
      </c>
      <c r="L141" s="33">
        <v>665</v>
      </c>
      <c r="M141" s="33">
        <v>724</v>
      </c>
      <c r="N141" s="33">
        <v>801</v>
      </c>
      <c r="O141" s="33">
        <v>882</v>
      </c>
      <c r="P141" s="34">
        <f t="shared" si="8"/>
        <v>538.66666666666663</v>
      </c>
      <c r="Q141" s="35"/>
      <c r="R141" s="36">
        <f t="shared" si="9"/>
        <v>31315.691349360153</v>
      </c>
      <c r="S141" s="37">
        <f t="shared" si="10"/>
        <v>20355.1993770841</v>
      </c>
      <c r="T141" s="4">
        <f t="shared" si="11"/>
        <v>20355.2</v>
      </c>
    </row>
    <row r="142" spans="1:20" x14ac:dyDescent="0.2">
      <c r="A142" s="32" t="s">
        <v>158</v>
      </c>
      <c r="B142" s="33">
        <v>1024</v>
      </c>
      <c r="C142" s="33">
        <v>1053</v>
      </c>
      <c r="D142" s="33">
        <v>1092</v>
      </c>
      <c r="E142" s="33">
        <v>1120</v>
      </c>
      <c r="F142" s="33">
        <v>1167</v>
      </c>
      <c r="G142" s="33">
        <v>1227</v>
      </c>
      <c r="H142" s="33">
        <v>1244</v>
      </c>
      <c r="I142" s="33">
        <v>1292</v>
      </c>
      <c r="J142" s="33">
        <v>1300</v>
      </c>
      <c r="K142" s="33">
        <v>1346</v>
      </c>
      <c r="L142" s="33">
        <v>1375</v>
      </c>
      <c r="M142" s="33">
        <v>1457</v>
      </c>
      <c r="N142" s="33">
        <v>1532</v>
      </c>
      <c r="O142" s="33">
        <v>1611</v>
      </c>
      <c r="P142" s="34">
        <f t="shared" si="8"/>
        <v>1254.3333333333333</v>
      </c>
      <c r="Q142" s="35"/>
      <c r="R142" s="36">
        <f t="shared" si="9"/>
        <v>72921.377814135063</v>
      </c>
      <c r="S142" s="37">
        <f t="shared" si="10"/>
        <v>47398.895579187796</v>
      </c>
      <c r="T142" s="4">
        <f t="shared" si="11"/>
        <v>47398.9</v>
      </c>
    </row>
    <row r="143" spans="1:20" x14ac:dyDescent="0.2">
      <c r="A143" s="32" t="s">
        <v>159</v>
      </c>
      <c r="B143" s="33">
        <v>441</v>
      </c>
      <c r="C143" s="33">
        <v>456</v>
      </c>
      <c r="D143" s="33">
        <v>465</v>
      </c>
      <c r="E143" s="33">
        <v>476</v>
      </c>
      <c r="F143" s="33">
        <v>510</v>
      </c>
      <c r="G143" s="33">
        <v>500</v>
      </c>
      <c r="H143" s="33">
        <v>515</v>
      </c>
      <c r="I143" s="33">
        <v>510</v>
      </c>
      <c r="J143" s="33">
        <v>509</v>
      </c>
      <c r="K143" s="33">
        <v>502</v>
      </c>
      <c r="L143" s="33">
        <v>478</v>
      </c>
      <c r="M143" s="33">
        <v>487</v>
      </c>
      <c r="N143" s="33">
        <v>486</v>
      </c>
      <c r="O143" s="33">
        <v>522</v>
      </c>
      <c r="P143" s="34">
        <f t="shared" si="8"/>
        <v>508.33333333333331</v>
      </c>
      <c r="Q143" s="35"/>
      <c r="R143" s="36">
        <f t="shared" si="9"/>
        <v>29552.245858771184</v>
      </c>
      <c r="S143" s="37">
        <f t="shared" si="10"/>
        <v>19208.959808201271</v>
      </c>
      <c r="T143" s="4">
        <f t="shared" si="11"/>
        <v>19208.95</v>
      </c>
    </row>
    <row r="144" spans="1:20" x14ac:dyDescent="0.2">
      <c r="A144" s="32" t="s">
        <v>160</v>
      </c>
      <c r="B144" s="33">
        <v>647</v>
      </c>
      <c r="C144" s="33">
        <v>685</v>
      </c>
      <c r="D144" s="33">
        <v>695</v>
      </c>
      <c r="E144" s="33">
        <v>722</v>
      </c>
      <c r="F144" s="33">
        <v>732</v>
      </c>
      <c r="G144" s="33">
        <v>747</v>
      </c>
      <c r="H144" s="33">
        <v>759</v>
      </c>
      <c r="I144" s="33">
        <v>767</v>
      </c>
      <c r="J144" s="33">
        <v>790</v>
      </c>
      <c r="K144" s="33">
        <v>814</v>
      </c>
      <c r="L144" s="33">
        <v>804</v>
      </c>
      <c r="M144" s="33">
        <v>808</v>
      </c>
      <c r="N144" s="33">
        <v>825</v>
      </c>
      <c r="O144" s="33">
        <v>858</v>
      </c>
      <c r="P144" s="34">
        <f t="shared" si="8"/>
        <v>757.66666666666663</v>
      </c>
      <c r="Q144" s="35"/>
      <c r="R144" s="36">
        <f t="shared" si="9"/>
        <v>44047.380220975021</v>
      </c>
      <c r="S144" s="37">
        <f t="shared" si="10"/>
        <v>28630.797143633765</v>
      </c>
      <c r="T144" s="4">
        <f t="shared" si="11"/>
        <v>28630.799999999999</v>
      </c>
    </row>
    <row r="145" spans="1:20" x14ac:dyDescent="0.2">
      <c r="A145" s="32" t="s">
        <v>161</v>
      </c>
      <c r="B145" s="33">
        <v>135</v>
      </c>
      <c r="C145" s="33">
        <v>137</v>
      </c>
      <c r="D145" s="33">
        <v>151</v>
      </c>
      <c r="E145" s="33">
        <v>163</v>
      </c>
      <c r="F145" s="33">
        <v>170</v>
      </c>
      <c r="G145" s="33">
        <v>186</v>
      </c>
      <c r="H145" s="33">
        <v>214</v>
      </c>
      <c r="I145" s="33">
        <v>228</v>
      </c>
      <c r="J145" s="33">
        <v>239</v>
      </c>
      <c r="K145" s="33">
        <v>255</v>
      </c>
      <c r="L145" s="33">
        <v>270</v>
      </c>
      <c r="M145" s="33">
        <v>282</v>
      </c>
      <c r="N145" s="33">
        <v>296</v>
      </c>
      <c r="O145" s="33">
        <v>311</v>
      </c>
      <c r="P145" s="34">
        <f t="shared" si="8"/>
        <v>209.33333333333334</v>
      </c>
      <c r="Q145" s="35"/>
      <c r="R145" s="36">
        <f t="shared" si="9"/>
        <v>12169.711737251348</v>
      </c>
      <c r="S145" s="37">
        <f t="shared" si="10"/>
        <v>7910.3126292133766</v>
      </c>
      <c r="T145" s="4">
        <f t="shared" si="11"/>
        <v>7910.3</v>
      </c>
    </row>
    <row r="146" spans="1:20" x14ac:dyDescent="0.2">
      <c r="A146" s="32" t="s">
        <v>162</v>
      </c>
      <c r="B146" s="33">
        <v>21</v>
      </c>
      <c r="C146" s="33">
        <v>22</v>
      </c>
      <c r="D146" s="33">
        <v>21</v>
      </c>
      <c r="E146" s="33">
        <v>22</v>
      </c>
      <c r="F146" s="33">
        <v>19</v>
      </c>
      <c r="G146" s="33">
        <v>24</v>
      </c>
      <c r="H146" s="33">
        <v>24</v>
      </c>
      <c r="I146" s="33">
        <v>24</v>
      </c>
      <c r="J146" s="33">
        <v>22</v>
      </c>
      <c r="K146" s="33">
        <v>20</v>
      </c>
      <c r="L146" s="33">
        <v>20</v>
      </c>
      <c r="M146" s="33">
        <v>23</v>
      </c>
      <c r="N146" s="33">
        <v>22</v>
      </c>
      <c r="O146" s="33">
        <v>22</v>
      </c>
      <c r="P146" s="34">
        <f t="shared" si="8"/>
        <v>24</v>
      </c>
      <c r="Q146" s="35"/>
      <c r="R146" s="36">
        <f t="shared" si="9"/>
        <v>1395.2535749714921</v>
      </c>
      <c r="S146" s="37">
        <f t="shared" si="10"/>
        <v>906.91482373146982</v>
      </c>
      <c r="T146" s="4">
        <f t="shared" si="11"/>
        <v>906.9</v>
      </c>
    </row>
    <row r="147" spans="1:20" x14ac:dyDescent="0.2">
      <c r="A147" s="32" t="s">
        <v>163</v>
      </c>
      <c r="B147" s="33">
        <v>36</v>
      </c>
      <c r="C147" s="33">
        <v>40</v>
      </c>
      <c r="D147" s="33">
        <v>40</v>
      </c>
      <c r="E147" s="33">
        <v>46</v>
      </c>
      <c r="F147" s="33">
        <v>46</v>
      </c>
      <c r="G147" s="33">
        <v>53</v>
      </c>
      <c r="H147" s="33">
        <v>54</v>
      </c>
      <c r="I147" s="33">
        <v>50</v>
      </c>
      <c r="J147" s="33">
        <v>50</v>
      </c>
      <c r="K147" s="33">
        <v>52</v>
      </c>
      <c r="L147" s="33">
        <v>52</v>
      </c>
      <c r="M147" s="33">
        <v>50</v>
      </c>
      <c r="N147" s="33">
        <v>56</v>
      </c>
      <c r="O147" s="33">
        <v>64</v>
      </c>
      <c r="P147" s="34">
        <f t="shared" si="8"/>
        <v>52.333333333333336</v>
      </c>
      <c r="Q147" s="35"/>
      <c r="R147" s="36">
        <f t="shared" si="9"/>
        <v>3042.4279343128369</v>
      </c>
      <c r="S147" s="37">
        <f t="shared" si="10"/>
        <v>1977.5781573033441</v>
      </c>
      <c r="T147" s="4">
        <f t="shared" si="11"/>
        <v>1977.6</v>
      </c>
    </row>
    <row r="148" spans="1:20" x14ac:dyDescent="0.2">
      <c r="A148" s="32" t="s">
        <v>164</v>
      </c>
      <c r="B148" s="33">
        <v>109</v>
      </c>
      <c r="C148" s="33">
        <v>112</v>
      </c>
      <c r="D148" s="33">
        <v>124</v>
      </c>
      <c r="E148" s="33">
        <v>131</v>
      </c>
      <c r="F148" s="33">
        <v>148</v>
      </c>
      <c r="G148" s="33">
        <v>160</v>
      </c>
      <c r="H148" s="33">
        <v>152</v>
      </c>
      <c r="I148" s="33">
        <v>159</v>
      </c>
      <c r="J148" s="33">
        <v>169</v>
      </c>
      <c r="K148" s="33">
        <v>165</v>
      </c>
      <c r="L148" s="33">
        <v>171</v>
      </c>
      <c r="M148" s="33">
        <v>190</v>
      </c>
      <c r="N148" s="33">
        <v>199</v>
      </c>
      <c r="O148" s="33">
        <v>203</v>
      </c>
      <c r="P148" s="34">
        <f t="shared" si="8"/>
        <v>157</v>
      </c>
      <c r="Q148" s="35"/>
      <c r="R148" s="36">
        <f t="shared" si="9"/>
        <v>9127.2838029385111</v>
      </c>
      <c r="S148" s="37">
        <f t="shared" si="10"/>
        <v>5932.7344719100329</v>
      </c>
      <c r="T148" s="4">
        <f t="shared" si="11"/>
        <v>5932.75</v>
      </c>
    </row>
    <row r="149" spans="1:20" x14ac:dyDescent="0.2">
      <c r="A149" s="32" t="s">
        <v>165</v>
      </c>
      <c r="B149" s="33">
        <v>93</v>
      </c>
      <c r="C149" s="33">
        <v>102</v>
      </c>
      <c r="D149" s="33">
        <v>111</v>
      </c>
      <c r="E149" s="33">
        <v>113</v>
      </c>
      <c r="F149" s="33">
        <v>128</v>
      </c>
      <c r="G149" s="33">
        <v>132</v>
      </c>
      <c r="H149" s="33">
        <v>132</v>
      </c>
      <c r="I149" s="33">
        <v>142</v>
      </c>
      <c r="J149" s="33">
        <v>144</v>
      </c>
      <c r="K149" s="33">
        <v>147</v>
      </c>
      <c r="L149" s="33">
        <v>161</v>
      </c>
      <c r="M149" s="33">
        <v>173</v>
      </c>
      <c r="N149" s="33">
        <v>178</v>
      </c>
      <c r="O149" s="33">
        <v>179</v>
      </c>
      <c r="P149" s="34">
        <f t="shared" si="8"/>
        <v>135.33333333333334</v>
      </c>
      <c r="Q149" s="35"/>
      <c r="R149" s="36">
        <f t="shared" si="9"/>
        <v>7867.6798810892478</v>
      </c>
      <c r="S149" s="37">
        <f t="shared" si="10"/>
        <v>5113.9919227080109</v>
      </c>
      <c r="T149" s="4">
        <f t="shared" si="11"/>
        <v>5114</v>
      </c>
    </row>
    <row r="150" spans="1:20" x14ac:dyDescent="0.2">
      <c r="A150" s="32" t="s">
        <v>166</v>
      </c>
      <c r="B150" s="33">
        <v>161</v>
      </c>
      <c r="C150" s="33">
        <v>183</v>
      </c>
      <c r="D150" s="33">
        <v>189</v>
      </c>
      <c r="E150" s="33">
        <v>195</v>
      </c>
      <c r="F150" s="33">
        <v>204</v>
      </c>
      <c r="G150" s="33">
        <v>215</v>
      </c>
      <c r="H150" s="33">
        <v>231</v>
      </c>
      <c r="I150" s="33">
        <v>242</v>
      </c>
      <c r="J150" s="33">
        <v>258</v>
      </c>
      <c r="K150" s="33">
        <v>284</v>
      </c>
      <c r="L150" s="33">
        <v>301</v>
      </c>
      <c r="M150" s="33">
        <v>314</v>
      </c>
      <c r="N150" s="33">
        <v>335</v>
      </c>
      <c r="O150" s="33">
        <v>346</v>
      </c>
      <c r="P150" s="34">
        <f t="shared" si="8"/>
        <v>229.33333333333334</v>
      </c>
      <c r="Q150" s="35"/>
      <c r="R150" s="36">
        <f t="shared" si="9"/>
        <v>13332.423049727591</v>
      </c>
      <c r="S150" s="37">
        <f t="shared" si="10"/>
        <v>8666.0749823229344</v>
      </c>
      <c r="T150" s="4">
        <f t="shared" si="11"/>
        <v>8666.0499999999993</v>
      </c>
    </row>
    <row r="151" spans="1:20" x14ac:dyDescent="0.2">
      <c r="A151" s="32" t="s">
        <v>167</v>
      </c>
      <c r="B151" s="33">
        <v>867</v>
      </c>
      <c r="C151" s="33">
        <v>912</v>
      </c>
      <c r="D151" s="33">
        <v>971</v>
      </c>
      <c r="E151" s="33">
        <v>993</v>
      </c>
      <c r="F151" s="33">
        <v>1062</v>
      </c>
      <c r="G151" s="33">
        <v>1103</v>
      </c>
      <c r="H151" s="33">
        <v>1162</v>
      </c>
      <c r="I151" s="33">
        <v>1183</v>
      </c>
      <c r="J151" s="33">
        <v>1238</v>
      </c>
      <c r="K151" s="33">
        <v>1262</v>
      </c>
      <c r="L151" s="33">
        <v>1300</v>
      </c>
      <c r="M151" s="33">
        <v>1360</v>
      </c>
      <c r="N151" s="33">
        <v>1401</v>
      </c>
      <c r="O151" s="33">
        <v>1473</v>
      </c>
      <c r="P151" s="34">
        <f t="shared" si="8"/>
        <v>1149.3333333333333</v>
      </c>
      <c r="Q151" s="35"/>
      <c r="R151" s="36">
        <f t="shared" si="9"/>
        <v>66817.143423634785</v>
      </c>
      <c r="S151" s="37">
        <f t="shared" si="10"/>
        <v>43431.143225362612</v>
      </c>
      <c r="T151" s="4">
        <f t="shared" si="11"/>
        <v>43431.15</v>
      </c>
    </row>
    <row r="152" spans="1:20" x14ac:dyDescent="0.2">
      <c r="A152" s="32" t="s">
        <v>168</v>
      </c>
      <c r="B152" s="33">
        <v>246</v>
      </c>
      <c r="C152" s="33">
        <v>260</v>
      </c>
      <c r="D152" s="33">
        <v>272</v>
      </c>
      <c r="E152" s="33">
        <v>297</v>
      </c>
      <c r="F152" s="33">
        <v>299</v>
      </c>
      <c r="G152" s="33">
        <v>330</v>
      </c>
      <c r="H152" s="33">
        <v>357</v>
      </c>
      <c r="I152" s="33">
        <v>370</v>
      </c>
      <c r="J152" s="33">
        <v>389</v>
      </c>
      <c r="K152" s="33">
        <v>402</v>
      </c>
      <c r="L152" s="33">
        <v>407</v>
      </c>
      <c r="M152" s="33">
        <v>410</v>
      </c>
      <c r="N152" s="33">
        <v>405</v>
      </c>
      <c r="O152" s="33">
        <v>415</v>
      </c>
      <c r="P152" s="34">
        <f t="shared" si="8"/>
        <v>352.33333333333331</v>
      </c>
      <c r="Q152" s="35"/>
      <c r="R152" s="36">
        <f t="shared" si="9"/>
        <v>20483.097621456487</v>
      </c>
      <c r="S152" s="37">
        <f t="shared" si="10"/>
        <v>13314.013453946716</v>
      </c>
      <c r="T152" s="4">
        <f t="shared" si="11"/>
        <v>13314</v>
      </c>
    </row>
    <row r="153" spans="1:20" x14ac:dyDescent="0.2">
      <c r="A153" s="32" t="s">
        <v>169</v>
      </c>
      <c r="B153" s="33">
        <v>60</v>
      </c>
      <c r="C153" s="33">
        <v>64</v>
      </c>
      <c r="D153" s="33">
        <v>64</v>
      </c>
      <c r="E153" s="33">
        <v>60</v>
      </c>
      <c r="F153" s="33">
        <v>63</v>
      </c>
      <c r="G153" s="33">
        <v>63</v>
      </c>
      <c r="H153" s="33">
        <v>71</v>
      </c>
      <c r="I153" s="33">
        <v>75</v>
      </c>
      <c r="J153" s="33">
        <v>68</v>
      </c>
      <c r="K153" s="33">
        <v>70</v>
      </c>
      <c r="L153" s="33">
        <v>72</v>
      </c>
      <c r="M153" s="33">
        <v>70</v>
      </c>
      <c r="N153" s="33">
        <v>74</v>
      </c>
      <c r="O153" s="33">
        <v>81</v>
      </c>
      <c r="P153" s="34">
        <f t="shared" si="8"/>
        <v>69.666666666666671</v>
      </c>
      <c r="Q153" s="35"/>
      <c r="R153" s="36">
        <f t="shared" si="9"/>
        <v>4050.1110717922479</v>
      </c>
      <c r="S153" s="37">
        <f t="shared" si="10"/>
        <v>2632.5721966649612</v>
      </c>
      <c r="T153" s="4">
        <f t="shared" si="11"/>
        <v>2632.55</v>
      </c>
    </row>
    <row r="154" spans="1:20" x14ac:dyDescent="0.2">
      <c r="A154" s="32" t="s">
        <v>170</v>
      </c>
      <c r="B154" s="33">
        <v>73</v>
      </c>
      <c r="C154" s="33">
        <v>71</v>
      </c>
      <c r="D154" s="33">
        <v>80</v>
      </c>
      <c r="E154" s="33">
        <v>77</v>
      </c>
      <c r="F154" s="33">
        <v>79</v>
      </c>
      <c r="G154" s="33">
        <v>84</v>
      </c>
      <c r="H154" s="33">
        <v>84</v>
      </c>
      <c r="I154" s="33">
        <v>88</v>
      </c>
      <c r="J154" s="33">
        <v>95</v>
      </c>
      <c r="K154" s="33">
        <v>94</v>
      </c>
      <c r="L154" s="33">
        <v>94</v>
      </c>
      <c r="M154" s="33">
        <v>92</v>
      </c>
      <c r="N154" s="33">
        <v>91</v>
      </c>
      <c r="O154" s="33">
        <v>101</v>
      </c>
      <c r="P154" s="34">
        <f t="shared" si="8"/>
        <v>85.333333333333329</v>
      </c>
      <c r="Q154" s="35"/>
      <c r="R154" s="36">
        <f t="shared" si="9"/>
        <v>4960.9015998986379</v>
      </c>
      <c r="S154" s="37">
        <f t="shared" si="10"/>
        <v>3224.5860399341145</v>
      </c>
      <c r="T154" s="4">
        <f t="shared" si="11"/>
        <v>3224.6</v>
      </c>
    </row>
    <row r="155" spans="1:20" x14ac:dyDescent="0.2">
      <c r="A155" s="32" t="s">
        <v>171</v>
      </c>
      <c r="B155" s="33">
        <v>30</v>
      </c>
      <c r="C155" s="33">
        <v>32</v>
      </c>
      <c r="D155" s="33">
        <v>33</v>
      </c>
      <c r="E155" s="33">
        <v>33</v>
      </c>
      <c r="F155" s="33">
        <v>36</v>
      </c>
      <c r="G155" s="33">
        <v>38</v>
      </c>
      <c r="H155" s="33">
        <v>34</v>
      </c>
      <c r="I155" s="33">
        <v>35</v>
      </c>
      <c r="J155" s="33">
        <v>35</v>
      </c>
      <c r="K155" s="33">
        <v>37</v>
      </c>
      <c r="L155" s="33">
        <v>41</v>
      </c>
      <c r="M155" s="33">
        <v>42</v>
      </c>
      <c r="N155" s="33">
        <v>45</v>
      </c>
      <c r="O155" s="33">
        <v>43</v>
      </c>
      <c r="P155" s="34">
        <f t="shared" si="8"/>
        <v>35.666666666666664</v>
      </c>
      <c r="Q155" s="35"/>
      <c r="R155" s="36">
        <f t="shared" si="9"/>
        <v>2073.501840582634</v>
      </c>
      <c r="S155" s="37">
        <f t="shared" si="10"/>
        <v>1347.7761963787123</v>
      </c>
      <c r="T155" s="4">
        <f t="shared" si="11"/>
        <v>1347.8</v>
      </c>
    </row>
    <row r="156" spans="1:20" x14ac:dyDescent="0.2">
      <c r="A156" s="32" t="s">
        <v>172</v>
      </c>
      <c r="B156" s="33">
        <v>98</v>
      </c>
      <c r="C156" s="33">
        <v>103</v>
      </c>
      <c r="D156" s="33">
        <v>110</v>
      </c>
      <c r="E156" s="33">
        <v>125</v>
      </c>
      <c r="F156" s="33">
        <v>137</v>
      </c>
      <c r="G156" s="33">
        <v>140</v>
      </c>
      <c r="H156" s="33">
        <v>157</v>
      </c>
      <c r="I156" s="33">
        <v>162</v>
      </c>
      <c r="J156" s="33">
        <v>178</v>
      </c>
      <c r="K156" s="33">
        <v>192</v>
      </c>
      <c r="L156" s="33">
        <v>215</v>
      </c>
      <c r="M156" s="33">
        <v>230</v>
      </c>
      <c r="N156" s="33">
        <v>247</v>
      </c>
      <c r="O156" s="33">
        <v>263</v>
      </c>
      <c r="P156" s="34">
        <f t="shared" si="8"/>
        <v>153</v>
      </c>
      <c r="Q156" s="35"/>
      <c r="R156" s="36">
        <f t="shared" si="9"/>
        <v>8894.7415404432613</v>
      </c>
      <c r="S156" s="37">
        <f t="shared" si="10"/>
        <v>5781.5820012881204</v>
      </c>
      <c r="T156" s="4">
        <f t="shared" si="11"/>
        <v>5781.6</v>
      </c>
    </row>
    <row r="157" spans="1:20" x14ac:dyDescent="0.2">
      <c r="A157" s="32" t="s">
        <v>173</v>
      </c>
      <c r="B157" s="33">
        <v>4854</v>
      </c>
      <c r="C157" s="33">
        <v>4926</v>
      </c>
      <c r="D157" s="33">
        <v>5062</v>
      </c>
      <c r="E157" s="33">
        <v>5145</v>
      </c>
      <c r="F157" s="33">
        <v>5252</v>
      </c>
      <c r="G157" s="33">
        <v>5280</v>
      </c>
      <c r="H157" s="33">
        <v>5350</v>
      </c>
      <c r="I157" s="33">
        <v>5390</v>
      </c>
      <c r="J157" s="33">
        <v>5496</v>
      </c>
      <c r="K157" s="33">
        <v>5533</v>
      </c>
      <c r="L157" s="33">
        <v>5624</v>
      </c>
      <c r="M157" s="33">
        <v>5758</v>
      </c>
      <c r="N157" s="33">
        <v>5937</v>
      </c>
      <c r="O157" s="33">
        <v>6108</v>
      </c>
      <c r="P157" s="34">
        <f t="shared" si="8"/>
        <v>5340</v>
      </c>
      <c r="Q157" s="35"/>
      <c r="R157" s="36">
        <f t="shared" si="9"/>
        <v>310443.92043115699</v>
      </c>
      <c r="S157" s="37">
        <f t="shared" si="10"/>
        <v>201788.54828025206</v>
      </c>
      <c r="T157" s="4">
        <f t="shared" si="11"/>
        <v>201788.55</v>
      </c>
    </row>
    <row r="158" spans="1:20" x14ac:dyDescent="0.2">
      <c r="A158" s="32" t="s">
        <v>174</v>
      </c>
      <c r="B158" s="33">
        <v>248</v>
      </c>
      <c r="C158" s="33">
        <v>245</v>
      </c>
      <c r="D158" s="33">
        <v>247</v>
      </c>
      <c r="E158" s="33">
        <v>247</v>
      </c>
      <c r="F158" s="33">
        <v>255</v>
      </c>
      <c r="G158" s="33">
        <v>259</v>
      </c>
      <c r="H158" s="33">
        <v>261</v>
      </c>
      <c r="I158" s="33">
        <v>266</v>
      </c>
      <c r="J158" s="33">
        <v>288</v>
      </c>
      <c r="K158" s="33">
        <v>310</v>
      </c>
      <c r="L158" s="33">
        <v>328</v>
      </c>
      <c r="M158" s="33">
        <v>339</v>
      </c>
      <c r="N158" s="33">
        <v>367</v>
      </c>
      <c r="O158" s="33">
        <v>374</v>
      </c>
      <c r="P158" s="34">
        <f t="shared" si="8"/>
        <v>262</v>
      </c>
      <c r="Q158" s="35"/>
      <c r="R158" s="36">
        <f t="shared" si="9"/>
        <v>15231.518193438789</v>
      </c>
      <c r="S158" s="37">
        <f t="shared" si="10"/>
        <v>9900.4868257352136</v>
      </c>
      <c r="T158" s="4">
        <f t="shared" si="11"/>
        <v>9900.5</v>
      </c>
    </row>
    <row r="159" spans="1:20" x14ac:dyDescent="0.2">
      <c r="A159" s="32" t="s">
        <v>175</v>
      </c>
      <c r="B159" s="33">
        <v>1065</v>
      </c>
      <c r="C159" s="33">
        <v>1105</v>
      </c>
      <c r="D159" s="33">
        <v>1094</v>
      </c>
      <c r="E159" s="33">
        <v>1096</v>
      </c>
      <c r="F159" s="33">
        <v>1108</v>
      </c>
      <c r="G159" s="33">
        <v>1089</v>
      </c>
      <c r="H159" s="33">
        <v>1100</v>
      </c>
      <c r="I159" s="33">
        <v>1106</v>
      </c>
      <c r="J159" s="33">
        <v>1127</v>
      </c>
      <c r="K159" s="33">
        <v>1144</v>
      </c>
      <c r="L159" s="33">
        <v>1144</v>
      </c>
      <c r="M159" s="33">
        <v>1118</v>
      </c>
      <c r="N159" s="33">
        <v>1146</v>
      </c>
      <c r="O159" s="33">
        <v>1175</v>
      </c>
      <c r="P159" s="34">
        <f t="shared" si="8"/>
        <v>1098.3333333333333</v>
      </c>
      <c r="Q159" s="35"/>
      <c r="R159" s="36">
        <f t="shared" si="9"/>
        <v>63852.229576820362</v>
      </c>
      <c r="S159" s="37">
        <f t="shared" si="10"/>
        <v>41503.94922493324</v>
      </c>
      <c r="T159" s="4">
        <f t="shared" si="11"/>
        <v>41503.949999999997</v>
      </c>
    </row>
    <row r="160" spans="1:20" x14ac:dyDescent="0.2">
      <c r="A160" s="32" t="s">
        <v>176</v>
      </c>
      <c r="B160" s="33">
        <v>337</v>
      </c>
      <c r="C160" s="33">
        <v>360</v>
      </c>
      <c r="D160" s="33">
        <v>368</v>
      </c>
      <c r="E160" s="33">
        <v>378</v>
      </c>
      <c r="F160" s="33">
        <v>384</v>
      </c>
      <c r="G160" s="33">
        <v>425</v>
      </c>
      <c r="H160" s="33">
        <v>429</v>
      </c>
      <c r="I160" s="33">
        <v>436</v>
      </c>
      <c r="J160" s="33">
        <v>434</v>
      </c>
      <c r="K160" s="33">
        <v>441</v>
      </c>
      <c r="L160" s="33">
        <v>449</v>
      </c>
      <c r="M160" s="33">
        <v>459</v>
      </c>
      <c r="N160" s="33">
        <v>485</v>
      </c>
      <c r="O160" s="33">
        <v>492</v>
      </c>
      <c r="P160" s="34">
        <f t="shared" si="8"/>
        <v>430</v>
      </c>
      <c r="Q160" s="35"/>
      <c r="R160" s="36">
        <f t="shared" si="9"/>
        <v>24998.293218239232</v>
      </c>
      <c r="S160" s="37">
        <f t="shared" si="10"/>
        <v>16248.890591855501</v>
      </c>
      <c r="T160" s="4">
        <f t="shared" si="11"/>
        <v>16248.9</v>
      </c>
    </row>
    <row r="161" spans="1:20" x14ac:dyDescent="0.2">
      <c r="A161" s="32" t="s">
        <v>177</v>
      </c>
      <c r="B161" s="33">
        <v>22145</v>
      </c>
      <c r="C161" s="33">
        <v>22005</v>
      </c>
      <c r="D161" s="33">
        <v>22011</v>
      </c>
      <c r="E161" s="33">
        <v>21872</v>
      </c>
      <c r="F161" s="33">
        <v>21781</v>
      </c>
      <c r="G161" s="33">
        <v>21563</v>
      </c>
      <c r="H161" s="33">
        <v>21455</v>
      </c>
      <c r="I161" s="33">
        <v>21159</v>
      </c>
      <c r="J161" s="33">
        <v>20838</v>
      </c>
      <c r="K161" s="33">
        <v>20633</v>
      </c>
      <c r="L161" s="33">
        <v>20175</v>
      </c>
      <c r="M161" s="33">
        <v>20186</v>
      </c>
      <c r="N161" s="33">
        <v>20095</v>
      </c>
      <c r="O161" s="33">
        <v>20170</v>
      </c>
      <c r="P161" s="34">
        <f t="shared" si="8"/>
        <v>21392.333333333332</v>
      </c>
      <c r="Q161" s="35"/>
      <c r="R161" s="36">
        <f t="shared" si="9"/>
        <v>1243655.3983464644</v>
      </c>
      <c r="S161" s="37">
        <f t="shared" si="10"/>
        <v>808376.00892520184</v>
      </c>
      <c r="T161" s="4">
        <f t="shared" si="11"/>
        <v>808376</v>
      </c>
    </row>
    <row r="162" spans="1:20" s="15" customFormat="1" ht="20" x14ac:dyDescent="0.2">
      <c r="A162" s="38" t="s">
        <v>178</v>
      </c>
      <c r="B162" s="38">
        <f t="shared" ref="B162:P162" si="12">SUM(B2:B161)</f>
        <v>61963</v>
      </c>
      <c r="C162" s="38">
        <f t="shared" si="12"/>
        <v>63576</v>
      </c>
      <c r="D162" s="38">
        <f t="shared" si="12"/>
        <v>65029</v>
      </c>
      <c r="E162" s="38">
        <f t="shared" si="12"/>
        <v>66218</v>
      </c>
      <c r="F162" s="38">
        <f t="shared" si="12"/>
        <v>68022</v>
      </c>
      <c r="G162" s="38">
        <f t="shared" si="12"/>
        <v>69464</v>
      </c>
      <c r="H162" s="38">
        <f t="shared" si="12"/>
        <v>71262</v>
      </c>
      <c r="I162" s="38">
        <f t="shared" si="12"/>
        <v>72375</v>
      </c>
      <c r="J162" s="38">
        <f t="shared" si="12"/>
        <v>73965</v>
      </c>
      <c r="K162" s="38">
        <f t="shared" si="12"/>
        <v>75535</v>
      </c>
      <c r="L162" s="38">
        <f t="shared" si="12"/>
        <v>76763</v>
      </c>
      <c r="M162" s="38">
        <f t="shared" si="12"/>
        <v>79053</v>
      </c>
      <c r="N162" s="38">
        <f t="shared" si="12"/>
        <v>81388</v>
      </c>
      <c r="O162" s="38">
        <f t="shared" si="12"/>
        <v>84363</v>
      </c>
      <c r="P162" s="39">
        <f t="shared" si="12"/>
        <v>71033.666666666686</v>
      </c>
      <c r="Q162" s="40"/>
      <c r="R162" s="41">
        <f>R167+R168+R169+R171+R172</f>
        <v>4129582.39</v>
      </c>
      <c r="S162" s="42">
        <f t="shared" si="10"/>
        <v>2684228.5535000004</v>
      </c>
      <c r="T162" s="31">
        <f>SUM(T2:T161)</f>
        <v>2684228.9499999993</v>
      </c>
    </row>
    <row r="164" spans="1:20" s="19" customFormat="1" ht="18" x14ac:dyDescent="0.2">
      <c r="A164" s="16" t="s">
        <v>179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8">
        <v>144253.32</v>
      </c>
    </row>
    <row r="165" spans="1:20" s="19" customFormat="1" ht="18" x14ac:dyDescent="0.2">
      <c r="A165" s="16" t="s">
        <v>180</v>
      </c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18">
        <v>11920.45</v>
      </c>
    </row>
    <row r="166" spans="1:20" s="19" customFormat="1" ht="18" x14ac:dyDescent="0.2">
      <c r="A166" s="21"/>
      <c r="R166" s="22"/>
    </row>
    <row r="167" spans="1:20" s="21" customFormat="1" ht="18" x14ac:dyDescent="0.2">
      <c r="A167" s="23" t="s">
        <v>181</v>
      </c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5">
        <v>4005679.89</v>
      </c>
    </row>
    <row r="168" spans="1:20" s="19" customFormat="1" ht="18" x14ac:dyDescent="0.2">
      <c r="A168" s="26" t="s">
        <v>182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5">
        <f>SLKK!B53</f>
        <v>123822.50000000001</v>
      </c>
    </row>
    <row r="169" spans="1:20" s="19" customFormat="1" ht="18" x14ac:dyDescent="0.2">
      <c r="A169" s="26" t="s">
        <v>183</v>
      </c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5">
        <v>15781.6</v>
      </c>
    </row>
    <row r="170" spans="1:20" s="19" customFormat="1" ht="18" x14ac:dyDescent="0.2">
      <c r="A170" s="21"/>
      <c r="R170" s="22"/>
    </row>
    <row r="171" spans="1:20" s="21" customFormat="1" ht="18" x14ac:dyDescent="0.2">
      <c r="A171" s="23" t="s">
        <v>184</v>
      </c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30">
        <v>-11589.85</v>
      </c>
    </row>
    <row r="172" spans="1:20" s="21" customFormat="1" ht="18" x14ac:dyDescent="0.2">
      <c r="A172" s="28" t="s">
        <v>185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30">
        <v>-4111.75</v>
      </c>
    </row>
  </sheetData>
  <autoFilter ref="A1:S162" xr:uid="{FAE3CBC9-35A4-F540-89AC-6CF664C7E96A}"/>
  <pageMargins left="0.59055118110236227" right="0.59055118110236227" top="0.59055118110236227" bottom="0.59055118110236227" header="0.31496062992125984" footer="0.31496062992125984"/>
  <pageSetup paperSize="9" scale="53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D9653-F02F-2640-B170-98C642E59155}">
  <sheetPr>
    <pageSetUpPr fitToPage="1"/>
  </sheetPr>
  <dimension ref="A1:B53"/>
  <sheetViews>
    <sheetView topLeftCell="A11" zoomScale="125" zoomScaleNormal="125" workbookViewId="0">
      <selection activeCell="B2" sqref="B2:B51"/>
    </sheetView>
  </sheetViews>
  <sheetFormatPr baseColWidth="10" defaultColWidth="11" defaultRowHeight="16" x14ac:dyDescent="0.2"/>
  <cols>
    <col min="1" max="1" width="60.5" bestFit="1" customWidth="1"/>
    <col min="2" max="2" width="16.83203125" style="12" customWidth="1"/>
  </cols>
  <sheetData>
    <row r="1" spans="1:2" s="10" customFormat="1" x14ac:dyDescent="0.2">
      <c r="A1" s="10" t="s">
        <v>186</v>
      </c>
      <c r="B1" s="11" t="s">
        <v>187</v>
      </c>
    </row>
    <row r="2" spans="1:2" x14ac:dyDescent="0.2">
      <c r="A2" t="s">
        <v>188</v>
      </c>
      <c r="B2" s="12">
        <v>1910.15</v>
      </c>
    </row>
    <row r="3" spans="1:2" x14ac:dyDescent="0.2">
      <c r="A3" t="s">
        <v>189</v>
      </c>
      <c r="B3" s="12">
        <v>1803.75</v>
      </c>
    </row>
    <row r="4" spans="1:2" x14ac:dyDescent="0.2">
      <c r="A4" t="s">
        <v>190</v>
      </c>
      <c r="B4" s="12">
        <v>2095.1999999999998</v>
      </c>
    </row>
    <row r="5" spans="1:2" x14ac:dyDescent="0.2">
      <c r="A5" t="s">
        <v>191</v>
      </c>
      <c r="B5" s="12">
        <v>298.8</v>
      </c>
    </row>
    <row r="6" spans="1:2" x14ac:dyDescent="0.2">
      <c r="A6" t="s">
        <v>192</v>
      </c>
      <c r="B6" s="12">
        <v>2376.4499999999998</v>
      </c>
    </row>
    <row r="7" spans="1:2" x14ac:dyDescent="0.2">
      <c r="A7" t="s">
        <v>193</v>
      </c>
      <c r="B7" s="12">
        <v>40.15</v>
      </c>
    </row>
    <row r="8" spans="1:2" x14ac:dyDescent="0.2">
      <c r="A8" t="s">
        <v>194</v>
      </c>
      <c r="B8" s="12">
        <f>30.75+28.35</f>
        <v>59.1</v>
      </c>
    </row>
    <row r="9" spans="1:2" x14ac:dyDescent="0.2">
      <c r="A9" t="s">
        <v>195</v>
      </c>
      <c r="B9" s="12">
        <v>4595.3999999999996</v>
      </c>
    </row>
    <row r="10" spans="1:2" x14ac:dyDescent="0.2">
      <c r="A10" t="s">
        <v>196</v>
      </c>
      <c r="B10" s="12">
        <v>8.4499999999999993</v>
      </c>
    </row>
    <row r="11" spans="1:2" x14ac:dyDescent="0.2">
      <c r="A11" t="s">
        <v>197</v>
      </c>
      <c r="B11" s="12">
        <v>201.6</v>
      </c>
    </row>
    <row r="12" spans="1:2" x14ac:dyDescent="0.2">
      <c r="A12" t="s">
        <v>198</v>
      </c>
      <c r="B12" s="12">
        <v>4456.8500000000004</v>
      </c>
    </row>
    <row r="13" spans="1:2" x14ac:dyDescent="0.2">
      <c r="A13" t="s">
        <v>199</v>
      </c>
      <c r="B13" s="12">
        <v>732.3</v>
      </c>
    </row>
    <row r="14" spans="1:2" x14ac:dyDescent="0.2">
      <c r="A14" t="s">
        <v>200</v>
      </c>
      <c r="B14" s="12">
        <f>1594.15+2577.3+561.4</f>
        <v>4732.8500000000004</v>
      </c>
    </row>
    <row r="15" spans="1:2" x14ac:dyDescent="0.2">
      <c r="A15" t="s">
        <v>201</v>
      </c>
      <c r="B15" s="12">
        <v>228.45</v>
      </c>
    </row>
    <row r="16" spans="1:2" x14ac:dyDescent="0.2">
      <c r="A16" t="s">
        <v>202</v>
      </c>
      <c r="B16" s="12">
        <v>3674.9</v>
      </c>
    </row>
    <row r="17" spans="1:2" x14ac:dyDescent="0.2">
      <c r="A17" t="s">
        <v>203</v>
      </c>
      <c r="B17" s="12">
        <v>1079.0999999999999</v>
      </c>
    </row>
    <row r="18" spans="1:2" x14ac:dyDescent="0.2">
      <c r="A18" t="s">
        <v>204</v>
      </c>
      <c r="B18" s="12">
        <v>2396</v>
      </c>
    </row>
    <row r="19" spans="1:2" x14ac:dyDescent="0.2">
      <c r="A19" t="s">
        <v>205</v>
      </c>
      <c r="B19" s="12">
        <v>1058.9000000000001</v>
      </c>
    </row>
    <row r="20" spans="1:2" x14ac:dyDescent="0.2">
      <c r="A20" t="s">
        <v>206</v>
      </c>
      <c r="B20" s="12">
        <v>223.5</v>
      </c>
    </row>
    <row r="21" spans="1:2" x14ac:dyDescent="0.2">
      <c r="A21" t="s">
        <v>207</v>
      </c>
      <c r="B21" s="12">
        <v>446.6</v>
      </c>
    </row>
    <row r="22" spans="1:2" x14ac:dyDescent="0.2">
      <c r="A22" t="s">
        <v>208</v>
      </c>
      <c r="B22" s="12">
        <v>4376.8500000000004</v>
      </c>
    </row>
    <row r="23" spans="1:2" x14ac:dyDescent="0.2">
      <c r="A23" t="s">
        <v>209</v>
      </c>
      <c r="B23" s="12">
        <v>6914.95</v>
      </c>
    </row>
    <row r="24" spans="1:2" x14ac:dyDescent="0.2">
      <c r="A24" t="s">
        <v>210</v>
      </c>
      <c r="B24" s="12">
        <f>4749.4+5830.3+180+77.2+546.2</f>
        <v>11383.100000000002</v>
      </c>
    </row>
    <row r="25" spans="1:2" x14ac:dyDescent="0.2">
      <c r="A25" t="s">
        <v>211</v>
      </c>
      <c r="B25" s="12">
        <v>214.5</v>
      </c>
    </row>
    <row r="26" spans="1:2" x14ac:dyDescent="0.2">
      <c r="A26" t="s">
        <v>212</v>
      </c>
      <c r="B26" s="12">
        <v>3256.5</v>
      </c>
    </row>
    <row r="27" spans="1:2" x14ac:dyDescent="0.2">
      <c r="A27" t="s">
        <v>213</v>
      </c>
      <c r="B27" s="12">
        <v>9020.5499999999993</v>
      </c>
    </row>
    <row r="28" spans="1:2" x14ac:dyDescent="0.2">
      <c r="A28" t="s">
        <v>214</v>
      </c>
      <c r="B28" s="12">
        <v>2273.9</v>
      </c>
    </row>
    <row r="29" spans="1:2" x14ac:dyDescent="0.2">
      <c r="A29" t="s">
        <v>215</v>
      </c>
      <c r="B29" s="12">
        <v>2122.3000000000002</v>
      </c>
    </row>
    <row r="31" spans="1:2" x14ac:dyDescent="0.2">
      <c r="A31" t="s">
        <v>216</v>
      </c>
      <c r="B31" s="12">
        <v>4707.1000000000004</v>
      </c>
    </row>
    <row r="32" spans="1:2" x14ac:dyDescent="0.2">
      <c r="A32" t="s">
        <v>217</v>
      </c>
      <c r="B32" s="12">
        <v>132.4</v>
      </c>
    </row>
    <row r="33" spans="1:2" x14ac:dyDescent="0.2">
      <c r="A33" t="s">
        <v>218</v>
      </c>
      <c r="B33" s="12">
        <v>87.3</v>
      </c>
    </row>
    <row r="34" spans="1:2" x14ac:dyDescent="0.2">
      <c r="A34" t="s">
        <v>219</v>
      </c>
      <c r="B34" s="12">
        <v>10735.5</v>
      </c>
    </row>
    <row r="35" spans="1:2" x14ac:dyDescent="0.2">
      <c r="A35" t="s">
        <v>220</v>
      </c>
      <c r="B35" s="12">
        <v>4111.75</v>
      </c>
    </row>
    <row r="36" spans="1:2" x14ac:dyDescent="0.2">
      <c r="A36" t="s">
        <v>221</v>
      </c>
      <c r="B36" s="12">
        <v>3576.7</v>
      </c>
    </row>
    <row r="37" spans="1:2" x14ac:dyDescent="0.2">
      <c r="A37" t="s">
        <v>222</v>
      </c>
      <c r="B37" s="12">
        <v>7.85</v>
      </c>
    </row>
    <row r="38" spans="1:2" x14ac:dyDescent="0.2">
      <c r="A38" t="s">
        <v>223</v>
      </c>
      <c r="B38" s="12">
        <v>2253.6999999999998</v>
      </c>
    </row>
    <row r="39" spans="1:2" x14ac:dyDescent="0.2">
      <c r="A39" t="s">
        <v>224</v>
      </c>
      <c r="B39" s="12">
        <v>53.35</v>
      </c>
    </row>
    <row r="40" spans="1:2" x14ac:dyDescent="0.2">
      <c r="A40" t="s">
        <v>225</v>
      </c>
      <c r="B40" s="12">
        <v>170</v>
      </c>
    </row>
    <row r="41" spans="1:2" x14ac:dyDescent="0.2">
      <c r="A41" t="s">
        <v>226</v>
      </c>
      <c r="B41" s="12">
        <v>3050.7</v>
      </c>
    </row>
    <row r="42" spans="1:2" x14ac:dyDescent="0.2">
      <c r="A42" t="s">
        <v>227</v>
      </c>
      <c r="B42" s="12">
        <v>4128.7</v>
      </c>
    </row>
    <row r="43" spans="1:2" x14ac:dyDescent="0.2">
      <c r="A43" t="s">
        <v>228</v>
      </c>
      <c r="B43" s="12">
        <v>5675.15</v>
      </c>
    </row>
    <row r="44" spans="1:2" x14ac:dyDescent="0.2">
      <c r="A44" t="s">
        <v>229</v>
      </c>
      <c r="B44" s="12">
        <v>6516.85</v>
      </c>
    </row>
    <row r="45" spans="1:2" x14ac:dyDescent="0.2">
      <c r="A45" t="s">
        <v>230</v>
      </c>
      <c r="B45" s="12">
        <v>1327.5</v>
      </c>
    </row>
    <row r="46" spans="1:2" x14ac:dyDescent="0.2">
      <c r="A46" t="s">
        <v>231</v>
      </c>
      <c r="B46" s="12">
        <v>594.04999999999995</v>
      </c>
    </row>
    <row r="47" spans="1:2" x14ac:dyDescent="0.2">
      <c r="A47" t="s">
        <v>232</v>
      </c>
      <c r="B47" s="12">
        <v>142.30000000000001</v>
      </c>
    </row>
    <row r="48" spans="1:2" x14ac:dyDescent="0.2">
      <c r="A48" t="s">
        <v>233</v>
      </c>
      <c r="B48" s="12">
        <v>203</v>
      </c>
    </row>
    <row r="49" spans="1:2" x14ac:dyDescent="0.2">
      <c r="A49" t="s">
        <v>234</v>
      </c>
      <c r="B49" s="12">
        <v>1778.9</v>
      </c>
    </row>
    <row r="50" spans="1:2" x14ac:dyDescent="0.2">
      <c r="A50" t="s">
        <v>235</v>
      </c>
      <c r="B50" s="12">
        <v>945.55</v>
      </c>
    </row>
    <row r="51" spans="1:2" x14ac:dyDescent="0.2">
      <c r="A51" t="s">
        <v>236</v>
      </c>
      <c r="B51" s="12">
        <v>1643</v>
      </c>
    </row>
    <row r="53" spans="1:2" x14ac:dyDescent="0.2">
      <c r="A53" s="14" t="s">
        <v>237</v>
      </c>
      <c r="B53" s="13">
        <f>SUM(B2:B52)</f>
        <v>123822.50000000001</v>
      </c>
    </row>
  </sheetData>
  <sortState xmlns:xlrd2="http://schemas.microsoft.com/office/spreadsheetml/2017/richdata2" ref="A2:B29">
    <sortCondition ref="A2:A29"/>
  </sortState>
  <pageMargins left="0.7" right="0.7" top="0.78740157499999996" bottom="0.78740157499999996" header="0.3" footer="0.3"/>
  <pageSetup paperSize="9" scale="91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EB381-7AF4-B540-BE2E-6C61472B0A90}">
  <dimension ref="A1:R162"/>
  <sheetViews>
    <sheetView workbookViewId="0">
      <pane xSplit="1" ySplit="1" topLeftCell="O135" activePane="bottomRight" state="frozenSplit"/>
      <selection pane="topRight" activeCell="B1" sqref="B1"/>
      <selection pane="bottomLeft" activeCell="A2" sqref="A2"/>
      <selection pane="bottomRight" activeCell="Q2" sqref="Q2"/>
    </sheetView>
  </sheetViews>
  <sheetFormatPr baseColWidth="10" defaultColWidth="10.83203125" defaultRowHeight="16" x14ac:dyDescent="0.2"/>
  <cols>
    <col min="1" max="1" width="21.5" style="1" bestFit="1" customWidth="1"/>
    <col min="2" max="16" width="10.83203125" style="2"/>
    <col min="17" max="17" width="17.6640625" style="4" bestFit="1" customWidth="1"/>
    <col min="18" max="18" width="17.5" style="2" bestFit="1" customWidth="1"/>
    <col min="19" max="16384" width="10.83203125" style="2"/>
  </cols>
  <sheetData>
    <row r="1" spans="1:18" s="1" customForma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/>
      <c r="Q1" s="9" t="s">
        <v>16</v>
      </c>
      <c r="R1" s="9" t="s">
        <v>17</v>
      </c>
    </row>
    <row r="2" spans="1:18" x14ac:dyDescent="0.2">
      <c r="A2" s="7" t="s">
        <v>18</v>
      </c>
      <c r="B2" s="3">
        <v>759</v>
      </c>
      <c r="C2" s="3">
        <v>810</v>
      </c>
      <c r="D2" s="3">
        <v>860</v>
      </c>
      <c r="E2" s="3">
        <v>902</v>
      </c>
      <c r="F2" s="3">
        <v>944</v>
      </c>
      <c r="G2" s="3">
        <v>974</v>
      </c>
      <c r="H2" s="3">
        <v>990</v>
      </c>
      <c r="I2" s="3">
        <v>1018</v>
      </c>
      <c r="J2" s="3">
        <v>1053</v>
      </c>
      <c r="K2" s="3">
        <v>1084</v>
      </c>
      <c r="L2" s="3">
        <v>1107</v>
      </c>
      <c r="M2" s="3">
        <v>1146</v>
      </c>
      <c r="N2" s="3">
        <v>1172</v>
      </c>
      <c r="O2" s="3">
        <v>1233</v>
      </c>
      <c r="Q2" s="5">
        <f t="shared" ref="Q2:Q65" si="0">($Q$162/$O$162)*O2</f>
        <v>56436.340111304722</v>
      </c>
      <c r="R2" s="6">
        <f>Q2*0.65</f>
        <v>36683.621072348069</v>
      </c>
    </row>
    <row r="3" spans="1:18" x14ac:dyDescent="0.2">
      <c r="A3" s="7" t="s">
        <v>19</v>
      </c>
      <c r="B3" s="3">
        <v>38</v>
      </c>
      <c r="C3" s="3">
        <v>43</v>
      </c>
      <c r="D3" s="3">
        <v>53</v>
      </c>
      <c r="E3" s="3">
        <v>58</v>
      </c>
      <c r="F3" s="3">
        <v>58</v>
      </c>
      <c r="G3" s="3">
        <v>61</v>
      </c>
      <c r="H3" s="3">
        <v>67</v>
      </c>
      <c r="I3" s="3">
        <v>67</v>
      </c>
      <c r="J3" s="3">
        <v>76</v>
      </c>
      <c r="K3" s="3">
        <v>82</v>
      </c>
      <c r="L3" s="3">
        <v>90</v>
      </c>
      <c r="M3" s="3">
        <v>95</v>
      </c>
      <c r="N3" s="3">
        <v>104</v>
      </c>
      <c r="O3" s="3">
        <v>106</v>
      </c>
      <c r="Q3" s="5">
        <f t="shared" si="0"/>
        <v>4851.7859300878345</v>
      </c>
      <c r="R3" s="6">
        <f t="shared" ref="R3:R66" si="1">Q3*0.65</f>
        <v>3153.6608545570925</v>
      </c>
    </row>
    <row r="4" spans="1:18" x14ac:dyDescent="0.2">
      <c r="A4" s="7" t="s">
        <v>20</v>
      </c>
      <c r="B4" s="3">
        <v>59</v>
      </c>
      <c r="C4" s="3">
        <v>59</v>
      </c>
      <c r="D4" s="3">
        <v>68</v>
      </c>
      <c r="E4" s="3">
        <v>67</v>
      </c>
      <c r="F4" s="3">
        <v>70</v>
      </c>
      <c r="G4" s="3">
        <v>69</v>
      </c>
      <c r="H4" s="3">
        <v>65</v>
      </c>
      <c r="I4" s="3">
        <v>64</v>
      </c>
      <c r="J4" s="3">
        <v>71</v>
      </c>
      <c r="K4" s="3">
        <v>71</v>
      </c>
      <c r="L4" s="3">
        <v>78</v>
      </c>
      <c r="M4" s="3">
        <v>83</v>
      </c>
      <c r="N4" s="3">
        <v>93</v>
      </c>
      <c r="O4" s="3">
        <v>95</v>
      </c>
      <c r="Q4" s="5">
        <f t="shared" si="0"/>
        <v>4348.2987109277765</v>
      </c>
      <c r="R4" s="6">
        <f t="shared" si="1"/>
        <v>2826.3941621030549</v>
      </c>
    </row>
    <row r="5" spans="1:18" x14ac:dyDescent="0.2">
      <c r="A5" s="7" t="s">
        <v>21</v>
      </c>
      <c r="B5" s="3">
        <v>373</v>
      </c>
      <c r="C5" s="3">
        <v>400</v>
      </c>
      <c r="D5" s="3">
        <v>415</v>
      </c>
      <c r="E5" s="3">
        <v>438</v>
      </c>
      <c r="F5" s="3">
        <v>486</v>
      </c>
      <c r="G5" s="3">
        <v>517</v>
      </c>
      <c r="H5" s="3">
        <v>551</v>
      </c>
      <c r="I5" s="3">
        <v>573</v>
      </c>
      <c r="J5" s="3">
        <v>613</v>
      </c>
      <c r="K5" s="3">
        <v>637</v>
      </c>
      <c r="L5" s="3">
        <v>642</v>
      </c>
      <c r="M5" s="3">
        <v>661</v>
      </c>
      <c r="N5" s="3">
        <v>695</v>
      </c>
      <c r="O5" s="3">
        <v>741</v>
      </c>
      <c r="Q5" s="5">
        <f t="shared" si="0"/>
        <v>33916.729945236657</v>
      </c>
      <c r="R5" s="6">
        <f t="shared" si="1"/>
        <v>22045.874464403827</v>
      </c>
    </row>
    <row r="6" spans="1:18" x14ac:dyDescent="0.2">
      <c r="A6" s="7" t="s">
        <v>22</v>
      </c>
      <c r="B6" s="3">
        <v>25</v>
      </c>
      <c r="C6" s="3">
        <v>26</v>
      </c>
      <c r="D6" s="3">
        <v>26</v>
      </c>
      <c r="E6" s="3">
        <v>29</v>
      </c>
      <c r="F6" s="3">
        <v>30</v>
      </c>
      <c r="G6" s="3">
        <v>28</v>
      </c>
      <c r="H6" s="3">
        <v>26</v>
      </c>
      <c r="I6" s="3">
        <v>26</v>
      </c>
      <c r="J6" s="3">
        <v>27</v>
      </c>
      <c r="K6" s="3">
        <v>27</v>
      </c>
      <c r="L6" s="3">
        <v>28</v>
      </c>
      <c r="M6" s="3">
        <v>25</v>
      </c>
      <c r="N6" s="3">
        <v>26</v>
      </c>
      <c r="O6" s="3">
        <v>29</v>
      </c>
      <c r="Q6" s="5">
        <f t="shared" si="0"/>
        <v>1327.3753959674264</v>
      </c>
      <c r="R6" s="6">
        <f t="shared" si="1"/>
        <v>862.79400737882713</v>
      </c>
    </row>
    <row r="7" spans="1:18" x14ac:dyDescent="0.2">
      <c r="A7" s="7" t="s">
        <v>23</v>
      </c>
      <c r="B7" s="3">
        <v>119</v>
      </c>
      <c r="C7" s="3">
        <v>134</v>
      </c>
      <c r="D7" s="3">
        <v>141</v>
      </c>
      <c r="E7" s="3">
        <v>143</v>
      </c>
      <c r="F7" s="3">
        <v>139</v>
      </c>
      <c r="G7" s="3">
        <v>146</v>
      </c>
      <c r="H7" s="3">
        <v>157</v>
      </c>
      <c r="I7" s="3">
        <v>159</v>
      </c>
      <c r="J7" s="3">
        <v>176</v>
      </c>
      <c r="K7" s="3">
        <v>180</v>
      </c>
      <c r="L7" s="3">
        <v>188</v>
      </c>
      <c r="M7" s="3">
        <v>205</v>
      </c>
      <c r="N7" s="3">
        <v>212</v>
      </c>
      <c r="O7" s="3">
        <v>226</v>
      </c>
      <c r="Q7" s="5">
        <f t="shared" si="0"/>
        <v>10344.373775470289</v>
      </c>
      <c r="R7" s="6">
        <f t="shared" si="1"/>
        <v>6723.8429540556881</v>
      </c>
    </row>
    <row r="8" spans="1:18" x14ac:dyDescent="0.2">
      <c r="A8" s="7" t="s">
        <v>24</v>
      </c>
      <c r="B8" s="3">
        <v>92</v>
      </c>
      <c r="C8" s="3">
        <v>105</v>
      </c>
      <c r="D8" s="3">
        <v>116</v>
      </c>
      <c r="E8" s="3">
        <v>123</v>
      </c>
      <c r="F8" s="3">
        <v>133</v>
      </c>
      <c r="G8" s="3">
        <v>150</v>
      </c>
      <c r="H8" s="3">
        <v>166</v>
      </c>
      <c r="I8" s="3">
        <v>178</v>
      </c>
      <c r="J8" s="3">
        <v>186</v>
      </c>
      <c r="K8" s="3">
        <v>202</v>
      </c>
      <c r="L8" s="3">
        <v>213</v>
      </c>
      <c r="M8" s="3">
        <v>226</v>
      </c>
      <c r="N8" s="3">
        <v>235</v>
      </c>
      <c r="O8" s="3">
        <v>251</v>
      </c>
      <c r="Q8" s="5">
        <f t="shared" si="0"/>
        <v>11488.662909924968</v>
      </c>
      <c r="R8" s="6">
        <f t="shared" si="1"/>
        <v>7467.6308914512292</v>
      </c>
    </row>
    <row r="9" spans="1:18" x14ac:dyDescent="0.2">
      <c r="A9" s="7" t="s">
        <v>25</v>
      </c>
      <c r="B9" s="3">
        <v>28</v>
      </c>
      <c r="C9" s="3">
        <v>31</v>
      </c>
      <c r="D9" s="3">
        <v>31</v>
      </c>
      <c r="E9" s="3">
        <v>26</v>
      </c>
      <c r="F9" s="3">
        <v>27</v>
      </c>
      <c r="G9" s="3">
        <v>28</v>
      </c>
      <c r="H9" s="3">
        <v>30</v>
      </c>
      <c r="I9" s="3">
        <v>34</v>
      </c>
      <c r="J9" s="3">
        <v>35</v>
      </c>
      <c r="K9" s="3">
        <v>34</v>
      </c>
      <c r="L9" s="3">
        <v>36</v>
      </c>
      <c r="M9" s="3">
        <v>35</v>
      </c>
      <c r="N9" s="3">
        <v>35</v>
      </c>
      <c r="O9" s="3">
        <v>38</v>
      </c>
      <c r="Q9" s="5">
        <f t="shared" si="0"/>
        <v>1739.3194843711105</v>
      </c>
      <c r="R9" s="6">
        <f t="shared" si="1"/>
        <v>1130.5576648412218</v>
      </c>
    </row>
    <row r="10" spans="1:18" x14ac:dyDescent="0.2">
      <c r="A10" s="7" t="s">
        <v>26</v>
      </c>
      <c r="B10" s="3">
        <v>151</v>
      </c>
      <c r="C10" s="3">
        <v>158</v>
      </c>
      <c r="D10" s="3">
        <v>176</v>
      </c>
      <c r="E10" s="3">
        <v>185</v>
      </c>
      <c r="F10" s="3">
        <v>193</v>
      </c>
      <c r="G10" s="3">
        <v>199</v>
      </c>
      <c r="H10" s="3">
        <v>202</v>
      </c>
      <c r="I10" s="3">
        <v>219</v>
      </c>
      <c r="J10" s="3">
        <v>224</v>
      </c>
      <c r="K10" s="3">
        <v>237</v>
      </c>
      <c r="L10" s="3">
        <v>256</v>
      </c>
      <c r="M10" s="3">
        <v>263</v>
      </c>
      <c r="N10" s="3">
        <v>276</v>
      </c>
      <c r="O10" s="3">
        <v>290</v>
      </c>
      <c r="Q10" s="5">
        <f t="shared" si="0"/>
        <v>13273.753959674264</v>
      </c>
      <c r="R10" s="6">
        <f t="shared" si="1"/>
        <v>8627.9400737882715</v>
      </c>
    </row>
    <row r="11" spans="1:18" x14ac:dyDescent="0.2">
      <c r="A11" s="7" t="s">
        <v>27</v>
      </c>
      <c r="B11" s="3">
        <v>294</v>
      </c>
      <c r="C11" s="3">
        <v>308</v>
      </c>
      <c r="D11" s="3">
        <v>322</v>
      </c>
      <c r="E11" s="3">
        <v>332</v>
      </c>
      <c r="F11" s="3">
        <v>338</v>
      </c>
      <c r="G11" s="3">
        <v>354</v>
      </c>
      <c r="H11" s="3">
        <v>383</v>
      </c>
      <c r="I11" s="3">
        <v>395</v>
      </c>
      <c r="J11" s="3">
        <v>417</v>
      </c>
      <c r="K11" s="3">
        <v>448</v>
      </c>
      <c r="L11" s="3">
        <v>461</v>
      </c>
      <c r="M11" s="3">
        <v>512</v>
      </c>
      <c r="N11" s="3">
        <v>544</v>
      </c>
      <c r="O11" s="3">
        <v>576</v>
      </c>
      <c r="Q11" s="5">
        <f t="shared" si="0"/>
        <v>26364.421657835781</v>
      </c>
      <c r="R11" s="6">
        <f t="shared" si="1"/>
        <v>17136.874077593257</v>
      </c>
    </row>
    <row r="12" spans="1:18" x14ac:dyDescent="0.2">
      <c r="A12" s="7" t="s">
        <v>28</v>
      </c>
      <c r="B12" s="3">
        <v>167</v>
      </c>
      <c r="C12" s="3">
        <v>175</v>
      </c>
      <c r="D12" s="3">
        <v>179</v>
      </c>
      <c r="E12" s="3">
        <v>183</v>
      </c>
      <c r="F12" s="3">
        <v>178</v>
      </c>
      <c r="G12" s="3">
        <v>191</v>
      </c>
      <c r="H12" s="3">
        <v>201</v>
      </c>
      <c r="I12" s="3">
        <v>210</v>
      </c>
      <c r="J12" s="3">
        <v>227</v>
      </c>
      <c r="K12" s="3">
        <v>220</v>
      </c>
      <c r="L12" s="3">
        <v>230</v>
      </c>
      <c r="M12" s="3">
        <v>243</v>
      </c>
      <c r="N12" s="3">
        <v>227</v>
      </c>
      <c r="O12" s="3">
        <v>233</v>
      </c>
      <c r="Q12" s="5">
        <f t="shared" si="0"/>
        <v>10664.7747331176</v>
      </c>
      <c r="R12" s="6">
        <f t="shared" si="1"/>
        <v>6932.1035765264396</v>
      </c>
    </row>
    <row r="13" spans="1:18" x14ac:dyDescent="0.2">
      <c r="A13" s="7" t="s">
        <v>29</v>
      </c>
      <c r="B13" s="3">
        <v>27</v>
      </c>
      <c r="C13" s="3">
        <v>25</v>
      </c>
      <c r="D13" s="3">
        <v>24</v>
      </c>
      <c r="E13" s="3">
        <v>23</v>
      </c>
      <c r="F13" s="3">
        <v>26</v>
      </c>
      <c r="G13" s="3">
        <v>28</v>
      </c>
      <c r="H13" s="3">
        <v>28</v>
      </c>
      <c r="I13" s="3">
        <v>29</v>
      </c>
      <c r="J13" s="3">
        <v>29</v>
      </c>
      <c r="K13" s="3">
        <v>31</v>
      </c>
      <c r="L13" s="3">
        <v>30</v>
      </c>
      <c r="M13" s="3">
        <v>30</v>
      </c>
      <c r="N13" s="3">
        <v>34</v>
      </c>
      <c r="O13" s="3">
        <v>35</v>
      </c>
      <c r="Q13" s="5">
        <f t="shared" si="0"/>
        <v>1602.0047882365493</v>
      </c>
      <c r="R13" s="6">
        <f t="shared" si="1"/>
        <v>1041.3031123537571</v>
      </c>
    </row>
    <row r="14" spans="1:18" x14ac:dyDescent="0.2">
      <c r="A14" s="7" t="s">
        <v>30</v>
      </c>
      <c r="B14" s="3">
        <v>16</v>
      </c>
      <c r="C14" s="3">
        <v>18</v>
      </c>
      <c r="D14" s="3">
        <v>21</v>
      </c>
      <c r="E14" s="3">
        <v>20</v>
      </c>
      <c r="F14" s="3">
        <v>21</v>
      </c>
      <c r="G14" s="3">
        <v>23</v>
      </c>
      <c r="H14" s="3">
        <v>24</v>
      </c>
      <c r="I14" s="3">
        <v>23</v>
      </c>
      <c r="J14" s="3">
        <v>24</v>
      </c>
      <c r="K14" s="3">
        <v>25</v>
      </c>
      <c r="L14" s="3">
        <v>24</v>
      </c>
      <c r="M14" s="3">
        <v>29</v>
      </c>
      <c r="N14" s="3">
        <v>33</v>
      </c>
      <c r="O14" s="3">
        <v>37</v>
      </c>
      <c r="Q14" s="5">
        <f t="shared" si="0"/>
        <v>1693.5479189929233</v>
      </c>
      <c r="R14" s="6">
        <f t="shared" si="1"/>
        <v>1100.8061473454002</v>
      </c>
    </row>
    <row r="15" spans="1:18" x14ac:dyDescent="0.2">
      <c r="A15" s="7" t="s">
        <v>31</v>
      </c>
      <c r="B15" s="3">
        <v>238</v>
      </c>
      <c r="C15" s="3">
        <v>249</v>
      </c>
      <c r="D15" s="3">
        <v>261</v>
      </c>
      <c r="E15" s="3">
        <v>278</v>
      </c>
      <c r="F15" s="3">
        <v>293</v>
      </c>
      <c r="G15" s="3">
        <v>309</v>
      </c>
      <c r="H15" s="3">
        <v>330</v>
      </c>
      <c r="I15" s="3">
        <v>337</v>
      </c>
      <c r="J15" s="3">
        <v>346</v>
      </c>
      <c r="K15" s="3">
        <v>363</v>
      </c>
      <c r="L15" s="3">
        <v>382</v>
      </c>
      <c r="M15" s="3">
        <v>392</v>
      </c>
      <c r="N15" s="3">
        <v>400</v>
      </c>
      <c r="O15" s="3">
        <v>425</v>
      </c>
      <c r="Q15" s="5">
        <f t="shared" si="0"/>
        <v>19452.915285729527</v>
      </c>
      <c r="R15" s="6">
        <f t="shared" si="1"/>
        <v>12644.394935724193</v>
      </c>
    </row>
    <row r="16" spans="1:18" x14ac:dyDescent="0.2">
      <c r="A16" s="7" t="s">
        <v>32</v>
      </c>
      <c r="B16" s="3">
        <v>124</v>
      </c>
      <c r="C16" s="3">
        <v>128</v>
      </c>
      <c r="D16" s="3">
        <v>130</v>
      </c>
      <c r="E16" s="3">
        <v>130</v>
      </c>
      <c r="F16" s="3">
        <v>128</v>
      </c>
      <c r="G16" s="3">
        <v>141</v>
      </c>
      <c r="H16" s="3">
        <v>156</v>
      </c>
      <c r="I16" s="3">
        <v>166</v>
      </c>
      <c r="J16" s="3">
        <v>174</v>
      </c>
      <c r="K16" s="3">
        <v>195</v>
      </c>
      <c r="L16" s="3">
        <v>198</v>
      </c>
      <c r="M16" s="3">
        <v>208</v>
      </c>
      <c r="N16" s="3">
        <v>228</v>
      </c>
      <c r="O16" s="3">
        <v>250</v>
      </c>
      <c r="Q16" s="5">
        <f t="shared" si="0"/>
        <v>11442.891344546781</v>
      </c>
      <c r="R16" s="6">
        <f t="shared" si="1"/>
        <v>7437.8793739554076</v>
      </c>
    </row>
    <row r="17" spans="1:18" x14ac:dyDescent="0.2">
      <c r="A17" s="7" t="s">
        <v>33</v>
      </c>
      <c r="B17" s="3">
        <v>32</v>
      </c>
      <c r="C17" s="3">
        <v>32</v>
      </c>
      <c r="D17" s="3">
        <v>30</v>
      </c>
      <c r="E17" s="3">
        <v>33</v>
      </c>
      <c r="F17" s="3">
        <v>36</v>
      </c>
      <c r="G17" s="3">
        <v>34</v>
      </c>
      <c r="H17" s="3">
        <v>42</v>
      </c>
      <c r="I17" s="3">
        <v>46</v>
      </c>
      <c r="J17" s="3">
        <v>45</v>
      </c>
      <c r="K17" s="3">
        <v>40</v>
      </c>
      <c r="L17" s="3">
        <v>46</v>
      </c>
      <c r="M17" s="3">
        <v>52</v>
      </c>
      <c r="N17" s="3">
        <v>61</v>
      </c>
      <c r="O17" s="3">
        <v>55</v>
      </c>
      <c r="Q17" s="5">
        <f t="shared" si="0"/>
        <v>2517.4360958002917</v>
      </c>
      <c r="R17" s="6">
        <f t="shared" si="1"/>
        <v>1636.3334622701896</v>
      </c>
    </row>
    <row r="18" spans="1:18" x14ac:dyDescent="0.2">
      <c r="A18" s="7" t="s">
        <v>34</v>
      </c>
      <c r="B18" s="3">
        <v>64</v>
      </c>
      <c r="C18" s="3">
        <v>70</v>
      </c>
      <c r="D18" s="3">
        <v>77</v>
      </c>
      <c r="E18" s="3">
        <v>85</v>
      </c>
      <c r="F18" s="3">
        <v>88</v>
      </c>
      <c r="G18" s="3">
        <v>88</v>
      </c>
      <c r="H18" s="3">
        <v>89</v>
      </c>
      <c r="I18" s="3">
        <v>89</v>
      </c>
      <c r="J18" s="3">
        <v>97</v>
      </c>
      <c r="K18" s="3">
        <v>98</v>
      </c>
      <c r="L18" s="3">
        <v>108</v>
      </c>
      <c r="M18" s="3">
        <v>105</v>
      </c>
      <c r="N18" s="3">
        <v>121</v>
      </c>
      <c r="O18" s="3">
        <v>124</v>
      </c>
      <c r="Q18" s="5">
        <f t="shared" si="0"/>
        <v>5675.6741068952033</v>
      </c>
      <c r="R18" s="6">
        <f t="shared" si="1"/>
        <v>3689.1881694818821</v>
      </c>
    </row>
    <row r="19" spans="1:18" x14ac:dyDescent="0.2">
      <c r="A19" s="7" t="s">
        <v>35</v>
      </c>
      <c r="B19" s="3">
        <v>223</v>
      </c>
      <c r="C19" s="3">
        <v>217</v>
      </c>
      <c r="D19" s="3">
        <v>226</v>
      </c>
      <c r="E19" s="3">
        <v>224</v>
      </c>
      <c r="F19" s="3">
        <v>247</v>
      </c>
      <c r="G19" s="3">
        <v>271</v>
      </c>
      <c r="H19" s="3">
        <v>279</v>
      </c>
      <c r="I19" s="3">
        <v>298</v>
      </c>
      <c r="J19" s="3">
        <v>306</v>
      </c>
      <c r="K19" s="3">
        <v>316</v>
      </c>
      <c r="L19" s="3">
        <v>331</v>
      </c>
      <c r="M19" s="3">
        <v>350</v>
      </c>
      <c r="N19" s="3">
        <v>400</v>
      </c>
      <c r="O19" s="3">
        <v>419</v>
      </c>
      <c r="Q19" s="5">
        <f t="shared" si="0"/>
        <v>19178.285893460405</v>
      </c>
      <c r="R19" s="6">
        <f t="shared" si="1"/>
        <v>12465.885830749263</v>
      </c>
    </row>
    <row r="20" spans="1:18" x14ac:dyDescent="0.2">
      <c r="A20" s="7" t="s">
        <v>36</v>
      </c>
      <c r="B20" s="3">
        <v>18</v>
      </c>
      <c r="C20" s="3">
        <v>21</v>
      </c>
      <c r="D20" s="3">
        <v>21</v>
      </c>
      <c r="E20" s="3">
        <v>20</v>
      </c>
      <c r="F20" s="3">
        <v>22</v>
      </c>
      <c r="G20" s="3">
        <v>19</v>
      </c>
      <c r="H20" s="3">
        <v>18</v>
      </c>
      <c r="I20" s="3">
        <v>18</v>
      </c>
      <c r="J20" s="3">
        <v>16</v>
      </c>
      <c r="K20" s="3">
        <v>20</v>
      </c>
      <c r="L20" s="3">
        <v>26</v>
      </c>
      <c r="M20" s="3">
        <v>35</v>
      </c>
      <c r="N20" s="3">
        <v>40</v>
      </c>
      <c r="O20" s="3">
        <v>41</v>
      </c>
      <c r="Q20" s="5">
        <f t="shared" si="0"/>
        <v>1876.6341805056718</v>
      </c>
      <c r="R20" s="6">
        <f t="shared" si="1"/>
        <v>1219.8122173286868</v>
      </c>
    </row>
    <row r="21" spans="1:18" x14ac:dyDescent="0.2">
      <c r="A21" s="7" t="s">
        <v>37</v>
      </c>
      <c r="B21" s="3">
        <v>102</v>
      </c>
      <c r="C21" s="3">
        <v>102</v>
      </c>
      <c r="D21" s="3">
        <v>112</v>
      </c>
      <c r="E21" s="3">
        <v>127</v>
      </c>
      <c r="F21" s="3">
        <v>132</v>
      </c>
      <c r="G21" s="3">
        <v>139</v>
      </c>
      <c r="H21" s="3">
        <v>140</v>
      </c>
      <c r="I21" s="3">
        <v>147</v>
      </c>
      <c r="J21" s="3">
        <v>156</v>
      </c>
      <c r="K21" s="3">
        <v>182</v>
      </c>
      <c r="L21" s="3">
        <v>187</v>
      </c>
      <c r="M21" s="3">
        <v>208</v>
      </c>
      <c r="N21" s="3">
        <v>216</v>
      </c>
      <c r="O21" s="3">
        <v>241</v>
      </c>
      <c r="Q21" s="5">
        <f t="shared" si="0"/>
        <v>11030.947256143096</v>
      </c>
      <c r="R21" s="6">
        <f t="shared" si="1"/>
        <v>7170.1157164930128</v>
      </c>
    </row>
    <row r="22" spans="1:18" x14ac:dyDescent="0.2">
      <c r="A22" s="7" t="s">
        <v>38</v>
      </c>
      <c r="B22" s="3">
        <v>572</v>
      </c>
      <c r="C22" s="3">
        <v>614</v>
      </c>
      <c r="D22" s="3">
        <v>638</v>
      </c>
      <c r="E22" s="3">
        <v>665</v>
      </c>
      <c r="F22" s="3">
        <v>717</v>
      </c>
      <c r="G22" s="3">
        <v>758</v>
      </c>
      <c r="H22" s="3">
        <v>823</v>
      </c>
      <c r="I22" s="3">
        <v>861</v>
      </c>
      <c r="J22" s="3">
        <v>926</v>
      </c>
      <c r="K22" s="3">
        <v>964</v>
      </c>
      <c r="L22" s="3">
        <v>1000</v>
      </c>
      <c r="M22" s="3">
        <v>1046</v>
      </c>
      <c r="N22" s="3">
        <v>1103</v>
      </c>
      <c r="O22" s="3">
        <v>1183</v>
      </c>
      <c r="Q22" s="5">
        <f t="shared" si="0"/>
        <v>54147.761842395361</v>
      </c>
      <c r="R22" s="6">
        <f t="shared" si="1"/>
        <v>35196.045197556989</v>
      </c>
    </row>
    <row r="23" spans="1:18" x14ac:dyDescent="0.2">
      <c r="A23" s="7" t="s">
        <v>39</v>
      </c>
      <c r="B23" s="3">
        <v>59</v>
      </c>
      <c r="C23" s="3">
        <v>57</v>
      </c>
      <c r="D23" s="3">
        <v>63</v>
      </c>
      <c r="E23" s="3">
        <v>71</v>
      </c>
      <c r="F23" s="3">
        <v>76</v>
      </c>
      <c r="G23" s="3">
        <v>84</v>
      </c>
      <c r="H23" s="3">
        <v>87</v>
      </c>
      <c r="I23" s="3">
        <v>87</v>
      </c>
      <c r="J23" s="3">
        <v>89</v>
      </c>
      <c r="K23" s="3">
        <v>94</v>
      </c>
      <c r="L23" s="3">
        <v>105</v>
      </c>
      <c r="M23" s="3">
        <v>114</v>
      </c>
      <c r="N23" s="3">
        <v>119</v>
      </c>
      <c r="O23" s="3">
        <v>137</v>
      </c>
      <c r="Q23" s="5">
        <f t="shared" si="0"/>
        <v>6270.7044568116353</v>
      </c>
      <c r="R23" s="6">
        <f t="shared" si="1"/>
        <v>4075.9578969275631</v>
      </c>
    </row>
    <row r="24" spans="1:18" x14ac:dyDescent="0.2">
      <c r="A24" s="7" t="s">
        <v>40</v>
      </c>
      <c r="B24" s="3">
        <v>32</v>
      </c>
      <c r="C24" s="3">
        <v>34</v>
      </c>
      <c r="D24" s="3">
        <v>34</v>
      </c>
      <c r="E24" s="3">
        <v>28</v>
      </c>
      <c r="F24" s="3">
        <v>31</v>
      </c>
      <c r="G24" s="3">
        <v>29</v>
      </c>
      <c r="H24" s="3">
        <v>34</v>
      </c>
      <c r="I24" s="3">
        <v>31</v>
      </c>
      <c r="J24" s="3">
        <v>33</v>
      </c>
      <c r="K24" s="3">
        <v>34</v>
      </c>
      <c r="L24" s="3">
        <v>37</v>
      </c>
      <c r="M24" s="3">
        <v>40</v>
      </c>
      <c r="N24" s="3">
        <v>38</v>
      </c>
      <c r="O24" s="3">
        <v>37</v>
      </c>
      <c r="Q24" s="5">
        <f t="shared" si="0"/>
        <v>1693.5479189929233</v>
      </c>
      <c r="R24" s="6">
        <f t="shared" si="1"/>
        <v>1100.8061473454002</v>
      </c>
    </row>
    <row r="25" spans="1:18" x14ac:dyDescent="0.2">
      <c r="A25" s="7" t="s">
        <v>41</v>
      </c>
      <c r="B25" s="3">
        <v>76</v>
      </c>
      <c r="C25" s="3">
        <v>79</v>
      </c>
      <c r="D25" s="3">
        <v>81</v>
      </c>
      <c r="E25" s="3">
        <v>86</v>
      </c>
      <c r="F25" s="3">
        <v>107</v>
      </c>
      <c r="G25" s="3">
        <v>112</v>
      </c>
      <c r="H25" s="3">
        <v>113</v>
      </c>
      <c r="I25" s="3">
        <v>126</v>
      </c>
      <c r="J25" s="3">
        <v>136</v>
      </c>
      <c r="K25" s="3">
        <v>143</v>
      </c>
      <c r="L25" s="3">
        <v>143</v>
      </c>
      <c r="M25" s="3">
        <v>154</v>
      </c>
      <c r="N25" s="3">
        <v>162</v>
      </c>
      <c r="O25" s="3">
        <v>168</v>
      </c>
      <c r="Q25" s="5">
        <f t="shared" si="0"/>
        <v>7689.6229835354361</v>
      </c>
      <c r="R25" s="6">
        <f t="shared" si="1"/>
        <v>4998.2549392980336</v>
      </c>
    </row>
    <row r="26" spans="1:18" x14ac:dyDescent="0.2">
      <c r="A26" s="7" t="s">
        <v>42</v>
      </c>
      <c r="B26" s="3">
        <v>32</v>
      </c>
      <c r="C26" s="3">
        <v>42</v>
      </c>
      <c r="D26" s="3">
        <v>43</v>
      </c>
      <c r="E26" s="3">
        <v>44</v>
      </c>
      <c r="F26" s="3">
        <v>44</v>
      </c>
      <c r="G26" s="3">
        <v>44</v>
      </c>
      <c r="H26" s="3">
        <v>49</v>
      </c>
      <c r="I26" s="3">
        <v>49</v>
      </c>
      <c r="J26" s="3">
        <v>46</v>
      </c>
      <c r="K26" s="3">
        <v>49</v>
      </c>
      <c r="L26" s="3">
        <v>54</v>
      </c>
      <c r="M26" s="3">
        <v>58</v>
      </c>
      <c r="N26" s="3">
        <v>59</v>
      </c>
      <c r="O26" s="3">
        <v>61</v>
      </c>
      <c r="Q26" s="5">
        <f t="shared" si="0"/>
        <v>2792.0654880694142</v>
      </c>
      <c r="R26" s="6">
        <f t="shared" si="1"/>
        <v>1814.8425672451192</v>
      </c>
    </row>
    <row r="27" spans="1:18" x14ac:dyDescent="0.2">
      <c r="A27" s="7" t="s">
        <v>43</v>
      </c>
      <c r="B27" s="3">
        <v>19</v>
      </c>
      <c r="C27" s="3">
        <v>19</v>
      </c>
      <c r="D27" s="3">
        <v>18</v>
      </c>
      <c r="E27" s="3">
        <v>20</v>
      </c>
      <c r="F27" s="3">
        <v>21</v>
      </c>
      <c r="G27" s="3">
        <v>26</v>
      </c>
      <c r="H27" s="3">
        <v>26</v>
      </c>
      <c r="I27" s="3">
        <v>24</v>
      </c>
      <c r="J27" s="3">
        <v>25</v>
      </c>
      <c r="K27" s="3">
        <v>27</v>
      </c>
      <c r="L27" s="3">
        <v>29</v>
      </c>
      <c r="M27" s="3">
        <v>30</v>
      </c>
      <c r="N27" s="3">
        <v>32</v>
      </c>
      <c r="O27" s="3">
        <v>39</v>
      </c>
      <c r="Q27" s="5">
        <f t="shared" si="0"/>
        <v>1785.0910497492978</v>
      </c>
      <c r="R27" s="6">
        <f t="shared" si="1"/>
        <v>1160.3091823370437</v>
      </c>
    </row>
    <row r="28" spans="1:18" x14ac:dyDescent="0.2">
      <c r="A28" s="7" t="s">
        <v>44</v>
      </c>
      <c r="B28" s="3">
        <v>169</v>
      </c>
      <c r="C28" s="3">
        <v>177</v>
      </c>
      <c r="D28" s="3">
        <v>168</v>
      </c>
      <c r="E28" s="3">
        <v>169</v>
      </c>
      <c r="F28" s="3">
        <v>181</v>
      </c>
      <c r="G28" s="3">
        <v>183</v>
      </c>
      <c r="H28" s="3">
        <v>201</v>
      </c>
      <c r="I28" s="3">
        <v>211</v>
      </c>
      <c r="J28" s="3">
        <v>211</v>
      </c>
      <c r="K28" s="3">
        <v>223</v>
      </c>
      <c r="L28" s="3">
        <v>237</v>
      </c>
      <c r="M28" s="3">
        <v>247</v>
      </c>
      <c r="N28" s="3">
        <v>274</v>
      </c>
      <c r="O28" s="3">
        <v>309</v>
      </c>
      <c r="Q28" s="5">
        <f t="shared" si="0"/>
        <v>14143.413701859819</v>
      </c>
      <c r="R28" s="6">
        <f t="shared" si="1"/>
        <v>9193.2189062088837</v>
      </c>
    </row>
    <row r="29" spans="1:18" x14ac:dyDescent="0.2">
      <c r="A29" s="7" t="s">
        <v>45</v>
      </c>
      <c r="B29" s="3">
        <v>938</v>
      </c>
      <c r="C29" s="3">
        <v>965</v>
      </c>
      <c r="D29" s="3">
        <v>1020</v>
      </c>
      <c r="E29" s="3">
        <v>1036</v>
      </c>
      <c r="F29" s="3">
        <v>1076</v>
      </c>
      <c r="G29" s="3">
        <v>1130</v>
      </c>
      <c r="H29" s="3">
        <v>1221</v>
      </c>
      <c r="I29" s="3">
        <v>1226</v>
      </c>
      <c r="J29" s="3">
        <v>1282</v>
      </c>
      <c r="K29" s="3">
        <v>1308</v>
      </c>
      <c r="L29" s="3">
        <v>1335</v>
      </c>
      <c r="M29" s="3">
        <v>1389</v>
      </c>
      <c r="N29" s="3">
        <v>1423</v>
      </c>
      <c r="O29" s="3">
        <v>1481</v>
      </c>
      <c r="Q29" s="5">
        <f t="shared" si="0"/>
        <v>67787.688325095121</v>
      </c>
      <c r="R29" s="6">
        <f t="shared" si="1"/>
        <v>44061.99741131183</v>
      </c>
    </row>
    <row r="30" spans="1:18" x14ac:dyDescent="0.2">
      <c r="A30" s="7" t="s">
        <v>46</v>
      </c>
      <c r="B30" s="3">
        <v>245</v>
      </c>
      <c r="C30" s="3">
        <v>277</v>
      </c>
      <c r="D30" s="3">
        <v>307</v>
      </c>
      <c r="E30" s="3">
        <v>340</v>
      </c>
      <c r="F30" s="3">
        <v>362</v>
      </c>
      <c r="G30" s="3">
        <v>379</v>
      </c>
      <c r="H30" s="3">
        <v>397</v>
      </c>
      <c r="I30" s="3">
        <v>419</v>
      </c>
      <c r="J30" s="3">
        <v>453</v>
      </c>
      <c r="K30" s="3">
        <v>472</v>
      </c>
      <c r="L30" s="3">
        <v>481</v>
      </c>
      <c r="M30" s="3">
        <v>495</v>
      </c>
      <c r="N30" s="3">
        <v>516</v>
      </c>
      <c r="O30" s="3">
        <v>536</v>
      </c>
      <c r="Q30" s="5">
        <f t="shared" si="0"/>
        <v>24533.559042708297</v>
      </c>
      <c r="R30" s="6">
        <f t="shared" si="1"/>
        <v>15946.813377760394</v>
      </c>
    </row>
    <row r="31" spans="1:18" x14ac:dyDescent="0.2">
      <c r="A31" s="7" t="s">
        <v>47</v>
      </c>
      <c r="B31" s="3">
        <v>44</v>
      </c>
      <c r="C31" s="3">
        <v>48</v>
      </c>
      <c r="D31" s="3">
        <v>52</v>
      </c>
      <c r="E31" s="3">
        <v>47</v>
      </c>
      <c r="F31" s="3">
        <v>51</v>
      </c>
      <c r="G31" s="3">
        <v>52</v>
      </c>
      <c r="H31" s="3">
        <v>59</v>
      </c>
      <c r="I31" s="3">
        <v>61</v>
      </c>
      <c r="J31" s="3">
        <v>68</v>
      </c>
      <c r="K31" s="3">
        <v>76</v>
      </c>
      <c r="L31" s="3">
        <v>85</v>
      </c>
      <c r="M31" s="3">
        <v>88</v>
      </c>
      <c r="N31" s="3">
        <v>102</v>
      </c>
      <c r="O31" s="3">
        <v>106</v>
      </c>
      <c r="Q31" s="5">
        <f t="shared" si="0"/>
        <v>4851.7859300878345</v>
      </c>
      <c r="R31" s="6">
        <f t="shared" si="1"/>
        <v>3153.6608545570925</v>
      </c>
    </row>
    <row r="32" spans="1:18" x14ac:dyDescent="0.2">
      <c r="A32" s="7" t="s">
        <v>48</v>
      </c>
      <c r="B32" s="3">
        <v>17</v>
      </c>
      <c r="C32" s="3">
        <v>17</v>
      </c>
      <c r="D32" s="3">
        <v>15</v>
      </c>
      <c r="E32" s="3">
        <v>11</v>
      </c>
      <c r="F32" s="3">
        <v>13</v>
      </c>
      <c r="G32" s="3">
        <v>12</v>
      </c>
      <c r="H32" s="3">
        <v>13</v>
      </c>
      <c r="I32" s="3">
        <v>17</v>
      </c>
      <c r="J32" s="3">
        <v>18</v>
      </c>
      <c r="K32" s="3">
        <v>20</v>
      </c>
      <c r="L32" s="3">
        <v>23</v>
      </c>
      <c r="M32" s="3">
        <v>23</v>
      </c>
      <c r="N32" s="3">
        <v>25</v>
      </c>
      <c r="O32" s="3">
        <v>28</v>
      </c>
      <c r="Q32" s="5">
        <f t="shared" si="0"/>
        <v>1281.6038305892394</v>
      </c>
      <c r="R32" s="6">
        <f t="shared" si="1"/>
        <v>833.0424898830056</v>
      </c>
    </row>
    <row r="33" spans="1:18" x14ac:dyDescent="0.2">
      <c r="A33" s="7" t="s">
        <v>49</v>
      </c>
      <c r="B33" s="3">
        <v>991</v>
      </c>
      <c r="C33" s="3">
        <v>1048</v>
      </c>
      <c r="D33" s="3">
        <v>1048</v>
      </c>
      <c r="E33" s="3">
        <v>1101</v>
      </c>
      <c r="F33" s="3">
        <v>1150</v>
      </c>
      <c r="G33" s="3">
        <v>1174</v>
      </c>
      <c r="H33" s="3">
        <v>1247</v>
      </c>
      <c r="I33" s="3">
        <v>1307</v>
      </c>
      <c r="J33" s="3">
        <v>1363</v>
      </c>
      <c r="K33" s="3">
        <v>1433</v>
      </c>
      <c r="L33" s="3">
        <v>1486</v>
      </c>
      <c r="M33" s="3">
        <v>1546</v>
      </c>
      <c r="N33" s="3">
        <v>1584</v>
      </c>
      <c r="O33" s="3">
        <v>1623</v>
      </c>
      <c r="Q33" s="5">
        <f t="shared" si="0"/>
        <v>74287.250608797694</v>
      </c>
      <c r="R33" s="6">
        <f t="shared" si="1"/>
        <v>48286.712895718505</v>
      </c>
    </row>
    <row r="34" spans="1:18" x14ac:dyDescent="0.2">
      <c r="A34" s="7" t="s">
        <v>50</v>
      </c>
      <c r="B34" s="3">
        <v>240</v>
      </c>
      <c r="C34" s="3">
        <v>253</v>
      </c>
      <c r="D34" s="3">
        <v>258</v>
      </c>
      <c r="E34" s="3">
        <v>256</v>
      </c>
      <c r="F34" s="3">
        <v>283</v>
      </c>
      <c r="G34" s="3">
        <v>300</v>
      </c>
      <c r="H34" s="3">
        <v>298</v>
      </c>
      <c r="I34" s="3">
        <v>296</v>
      </c>
      <c r="J34" s="3">
        <v>310</v>
      </c>
      <c r="K34" s="3">
        <v>318</v>
      </c>
      <c r="L34" s="3">
        <v>332</v>
      </c>
      <c r="M34" s="3">
        <v>345</v>
      </c>
      <c r="N34" s="3">
        <v>377</v>
      </c>
      <c r="O34" s="3">
        <v>392</v>
      </c>
      <c r="Q34" s="5">
        <f t="shared" si="0"/>
        <v>17942.45362824935</v>
      </c>
      <c r="R34" s="6">
        <f t="shared" si="1"/>
        <v>11662.594858362078</v>
      </c>
    </row>
    <row r="35" spans="1:18" x14ac:dyDescent="0.2">
      <c r="A35" s="7" t="s">
        <v>51</v>
      </c>
      <c r="B35" s="3">
        <v>291</v>
      </c>
      <c r="C35" s="3">
        <v>319</v>
      </c>
      <c r="D35" s="3">
        <v>319</v>
      </c>
      <c r="E35" s="3">
        <v>341</v>
      </c>
      <c r="F35" s="3">
        <v>371</v>
      </c>
      <c r="G35" s="3">
        <v>413</v>
      </c>
      <c r="H35" s="3">
        <v>444</v>
      </c>
      <c r="I35" s="3">
        <v>478</v>
      </c>
      <c r="J35" s="3">
        <v>507</v>
      </c>
      <c r="K35" s="3">
        <v>552</v>
      </c>
      <c r="L35" s="3">
        <v>555</v>
      </c>
      <c r="M35" s="3">
        <v>564</v>
      </c>
      <c r="N35" s="3">
        <v>599</v>
      </c>
      <c r="O35" s="3">
        <v>612</v>
      </c>
      <c r="Q35" s="5">
        <f t="shared" si="0"/>
        <v>28012.198011450517</v>
      </c>
      <c r="R35" s="6">
        <f t="shared" si="1"/>
        <v>18207.928707442836</v>
      </c>
    </row>
    <row r="36" spans="1:18" x14ac:dyDescent="0.2">
      <c r="A36" s="7" t="s">
        <v>52</v>
      </c>
      <c r="B36" s="3">
        <v>130</v>
      </c>
      <c r="C36" s="3">
        <v>138</v>
      </c>
      <c r="D36" s="3">
        <v>154</v>
      </c>
      <c r="E36" s="3">
        <v>166</v>
      </c>
      <c r="F36" s="3">
        <v>167</v>
      </c>
      <c r="G36" s="3">
        <v>180</v>
      </c>
      <c r="H36" s="3">
        <v>189</v>
      </c>
      <c r="I36" s="3">
        <v>208</v>
      </c>
      <c r="J36" s="3">
        <v>210</v>
      </c>
      <c r="K36" s="3">
        <v>213</v>
      </c>
      <c r="L36" s="3">
        <v>224</v>
      </c>
      <c r="M36" s="3">
        <v>234</v>
      </c>
      <c r="N36" s="3">
        <v>266</v>
      </c>
      <c r="O36" s="3">
        <v>275</v>
      </c>
      <c r="Q36" s="5">
        <f t="shared" si="0"/>
        <v>12587.180479001458</v>
      </c>
      <c r="R36" s="6">
        <f t="shared" si="1"/>
        <v>8181.6673113509478</v>
      </c>
    </row>
    <row r="37" spans="1:18" x14ac:dyDescent="0.2">
      <c r="A37" s="7" t="s">
        <v>53</v>
      </c>
      <c r="B37" s="3">
        <v>211</v>
      </c>
      <c r="C37" s="3">
        <v>213</v>
      </c>
      <c r="D37" s="3">
        <v>212</v>
      </c>
      <c r="E37" s="3">
        <v>219</v>
      </c>
      <c r="F37" s="3">
        <v>221</v>
      </c>
      <c r="G37" s="3">
        <v>224</v>
      </c>
      <c r="H37" s="3">
        <v>229</v>
      </c>
      <c r="I37" s="3">
        <v>247</v>
      </c>
      <c r="J37" s="3">
        <v>245</v>
      </c>
      <c r="K37" s="3">
        <v>239</v>
      </c>
      <c r="L37" s="3">
        <v>246</v>
      </c>
      <c r="M37" s="3">
        <v>265</v>
      </c>
      <c r="N37" s="3">
        <v>284</v>
      </c>
      <c r="O37" s="3">
        <v>292</v>
      </c>
      <c r="Q37" s="5">
        <f t="shared" si="0"/>
        <v>13365.297090430638</v>
      </c>
      <c r="R37" s="6">
        <f t="shared" si="1"/>
        <v>8687.4431087799148</v>
      </c>
    </row>
    <row r="38" spans="1:18" x14ac:dyDescent="0.2">
      <c r="A38" s="7" t="s">
        <v>54</v>
      </c>
      <c r="B38" s="3">
        <v>24</v>
      </c>
      <c r="C38" s="3">
        <v>26</v>
      </c>
      <c r="D38" s="3">
        <v>30</v>
      </c>
      <c r="E38" s="3">
        <v>27</v>
      </c>
      <c r="F38" s="3">
        <v>30</v>
      </c>
      <c r="G38" s="3">
        <v>34</v>
      </c>
      <c r="H38" s="3">
        <v>37</v>
      </c>
      <c r="I38" s="3">
        <v>39</v>
      </c>
      <c r="J38" s="3">
        <v>42</v>
      </c>
      <c r="K38" s="3">
        <v>44</v>
      </c>
      <c r="L38" s="3">
        <v>40</v>
      </c>
      <c r="M38" s="3">
        <v>41</v>
      </c>
      <c r="N38" s="3">
        <v>36</v>
      </c>
      <c r="O38" s="3">
        <v>39</v>
      </c>
      <c r="Q38" s="5">
        <f t="shared" si="0"/>
        <v>1785.0910497492978</v>
      </c>
      <c r="R38" s="6">
        <f t="shared" si="1"/>
        <v>1160.3091823370437</v>
      </c>
    </row>
    <row r="39" spans="1:18" x14ac:dyDescent="0.2">
      <c r="A39" s="7" t="s">
        <v>55</v>
      </c>
      <c r="B39" s="3">
        <v>129</v>
      </c>
      <c r="C39" s="3">
        <v>137</v>
      </c>
      <c r="D39" s="3">
        <v>137</v>
      </c>
      <c r="E39" s="3">
        <v>140</v>
      </c>
      <c r="F39" s="3">
        <v>147</v>
      </c>
      <c r="G39" s="3">
        <v>148</v>
      </c>
      <c r="H39" s="3">
        <v>162</v>
      </c>
      <c r="I39" s="3">
        <v>155</v>
      </c>
      <c r="J39" s="3">
        <v>161</v>
      </c>
      <c r="K39" s="3">
        <v>167</v>
      </c>
      <c r="L39" s="3">
        <v>181</v>
      </c>
      <c r="M39" s="3">
        <v>190</v>
      </c>
      <c r="N39" s="3">
        <v>195</v>
      </c>
      <c r="O39" s="3">
        <v>211</v>
      </c>
      <c r="Q39" s="5">
        <f t="shared" si="0"/>
        <v>9657.8002947974819</v>
      </c>
      <c r="R39" s="6">
        <f t="shared" si="1"/>
        <v>6277.5701916183634</v>
      </c>
    </row>
    <row r="40" spans="1:18" x14ac:dyDescent="0.2">
      <c r="A40" s="7" t="s">
        <v>56</v>
      </c>
      <c r="B40" s="3">
        <v>219</v>
      </c>
      <c r="C40" s="3">
        <v>240</v>
      </c>
      <c r="D40" s="3">
        <v>244</v>
      </c>
      <c r="E40" s="3">
        <v>253</v>
      </c>
      <c r="F40" s="3">
        <v>270</v>
      </c>
      <c r="G40" s="3">
        <v>286</v>
      </c>
      <c r="H40" s="3">
        <v>311</v>
      </c>
      <c r="I40" s="3">
        <v>323</v>
      </c>
      <c r="J40" s="3">
        <v>325</v>
      </c>
      <c r="K40" s="3">
        <v>356</v>
      </c>
      <c r="L40" s="3">
        <v>377</v>
      </c>
      <c r="M40" s="3">
        <v>419</v>
      </c>
      <c r="N40" s="3">
        <v>420</v>
      </c>
      <c r="O40" s="3">
        <v>466</v>
      </c>
      <c r="Q40" s="5">
        <f t="shared" si="0"/>
        <v>21329.549466235199</v>
      </c>
      <c r="R40" s="6">
        <f t="shared" si="1"/>
        <v>13864.207153052879</v>
      </c>
    </row>
    <row r="41" spans="1:18" x14ac:dyDescent="0.2">
      <c r="A41" s="7" t="s">
        <v>57</v>
      </c>
      <c r="B41" s="3">
        <v>254</v>
      </c>
      <c r="C41" s="3">
        <v>252</v>
      </c>
      <c r="D41" s="3">
        <v>263</v>
      </c>
      <c r="E41" s="3">
        <v>264</v>
      </c>
      <c r="F41" s="3">
        <v>268</v>
      </c>
      <c r="G41" s="3">
        <v>281</v>
      </c>
      <c r="H41" s="3">
        <v>298</v>
      </c>
      <c r="I41" s="3">
        <v>312</v>
      </c>
      <c r="J41" s="3">
        <v>327</v>
      </c>
      <c r="K41" s="3">
        <v>339</v>
      </c>
      <c r="L41" s="3">
        <v>347</v>
      </c>
      <c r="M41" s="3">
        <v>363</v>
      </c>
      <c r="N41" s="3">
        <v>367</v>
      </c>
      <c r="O41" s="3">
        <v>384</v>
      </c>
      <c r="Q41" s="5">
        <f t="shared" si="0"/>
        <v>17576.281105223854</v>
      </c>
      <c r="R41" s="6">
        <f t="shared" si="1"/>
        <v>11424.582718395506</v>
      </c>
    </row>
    <row r="42" spans="1:18" x14ac:dyDescent="0.2">
      <c r="A42" s="7" t="s">
        <v>58</v>
      </c>
      <c r="B42" s="3">
        <v>273</v>
      </c>
      <c r="C42" s="3">
        <v>293</v>
      </c>
      <c r="D42" s="3">
        <v>299</v>
      </c>
      <c r="E42" s="3">
        <v>312</v>
      </c>
      <c r="F42" s="3">
        <v>319</v>
      </c>
      <c r="G42" s="3">
        <v>330</v>
      </c>
      <c r="H42" s="3">
        <v>343</v>
      </c>
      <c r="I42" s="3">
        <v>365</v>
      </c>
      <c r="J42" s="3">
        <v>390</v>
      </c>
      <c r="K42" s="3">
        <v>419</v>
      </c>
      <c r="L42" s="3">
        <v>439</v>
      </c>
      <c r="M42" s="3">
        <v>452</v>
      </c>
      <c r="N42" s="3">
        <v>477</v>
      </c>
      <c r="O42" s="3">
        <v>524</v>
      </c>
      <c r="Q42" s="5">
        <f t="shared" si="0"/>
        <v>23984.300258170049</v>
      </c>
      <c r="R42" s="6">
        <f t="shared" si="1"/>
        <v>15589.795167810533</v>
      </c>
    </row>
    <row r="43" spans="1:18" x14ac:dyDescent="0.2">
      <c r="A43" s="7" t="s">
        <v>59</v>
      </c>
      <c r="B43" s="3">
        <v>127</v>
      </c>
      <c r="C43" s="3">
        <v>134</v>
      </c>
      <c r="D43" s="3">
        <v>143</v>
      </c>
      <c r="E43" s="3">
        <v>146</v>
      </c>
      <c r="F43" s="3">
        <v>152</v>
      </c>
      <c r="G43" s="3">
        <v>169</v>
      </c>
      <c r="H43" s="3">
        <v>189</v>
      </c>
      <c r="I43" s="3">
        <v>201</v>
      </c>
      <c r="J43" s="3">
        <v>206</v>
      </c>
      <c r="K43" s="3">
        <v>202</v>
      </c>
      <c r="L43" s="3">
        <v>226</v>
      </c>
      <c r="M43" s="3">
        <v>242</v>
      </c>
      <c r="N43" s="3">
        <v>261</v>
      </c>
      <c r="O43" s="3">
        <v>277</v>
      </c>
      <c r="Q43" s="5">
        <f t="shared" si="0"/>
        <v>12678.723609757832</v>
      </c>
      <c r="R43" s="6">
        <f t="shared" si="1"/>
        <v>8241.1703463425911</v>
      </c>
    </row>
    <row r="44" spans="1:18" x14ac:dyDescent="0.2">
      <c r="A44" s="7" t="s">
        <v>60</v>
      </c>
      <c r="B44" s="3">
        <v>172</v>
      </c>
      <c r="C44" s="3">
        <v>165</v>
      </c>
      <c r="D44" s="3">
        <v>165</v>
      </c>
      <c r="E44" s="3">
        <v>171</v>
      </c>
      <c r="F44" s="3">
        <v>174</v>
      </c>
      <c r="G44" s="3">
        <v>175</v>
      </c>
      <c r="H44" s="3">
        <v>186</v>
      </c>
      <c r="I44" s="3">
        <v>193</v>
      </c>
      <c r="J44" s="3">
        <v>213</v>
      </c>
      <c r="K44" s="3">
        <v>214</v>
      </c>
      <c r="L44" s="3">
        <v>211</v>
      </c>
      <c r="M44" s="3">
        <v>225</v>
      </c>
      <c r="N44" s="3">
        <v>236</v>
      </c>
      <c r="O44" s="3">
        <v>237</v>
      </c>
      <c r="Q44" s="5">
        <f t="shared" si="0"/>
        <v>10847.860994630348</v>
      </c>
      <c r="R44" s="6">
        <f t="shared" si="1"/>
        <v>7051.1096465097262</v>
      </c>
    </row>
    <row r="45" spans="1:18" x14ac:dyDescent="0.2">
      <c r="A45" s="7" t="s">
        <v>61</v>
      </c>
      <c r="B45" s="3">
        <v>83</v>
      </c>
      <c r="C45" s="3">
        <v>88</v>
      </c>
      <c r="D45" s="3">
        <v>80</v>
      </c>
      <c r="E45" s="3">
        <v>78</v>
      </c>
      <c r="F45" s="3">
        <v>84</v>
      </c>
      <c r="G45" s="3">
        <v>83</v>
      </c>
      <c r="H45" s="3">
        <v>85</v>
      </c>
      <c r="I45" s="3">
        <v>84</v>
      </c>
      <c r="J45" s="3">
        <v>83</v>
      </c>
      <c r="K45" s="3">
        <v>85</v>
      </c>
      <c r="L45" s="3">
        <v>83</v>
      </c>
      <c r="M45" s="3">
        <v>68</v>
      </c>
      <c r="N45" s="3">
        <v>70</v>
      </c>
      <c r="O45" s="3">
        <v>75</v>
      </c>
      <c r="Q45" s="5">
        <f t="shared" si="0"/>
        <v>3432.8674033640341</v>
      </c>
      <c r="R45" s="6">
        <f t="shared" si="1"/>
        <v>2231.3638121866225</v>
      </c>
    </row>
    <row r="46" spans="1:18" x14ac:dyDescent="0.2">
      <c r="A46" s="7" t="s">
        <v>62</v>
      </c>
      <c r="B46" s="3">
        <v>62</v>
      </c>
      <c r="C46" s="3">
        <v>66</v>
      </c>
      <c r="D46" s="3">
        <v>73</v>
      </c>
      <c r="E46" s="3">
        <v>76</v>
      </c>
      <c r="F46" s="3">
        <v>76</v>
      </c>
      <c r="G46" s="3">
        <v>73</v>
      </c>
      <c r="H46" s="3">
        <v>65</v>
      </c>
      <c r="I46" s="3">
        <v>69</v>
      </c>
      <c r="J46" s="3">
        <v>71</v>
      </c>
      <c r="K46" s="3">
        <v>71</v>
      </c>
      <c r="L46" s="3">
        <v>69</v>
      </c>
      <c r="M46" s="3">
        <v>70</v>
      </c>
      <c r="N46" s="3">
        <v>72</v>
      </c>
      <c r="O46" s="3">
        <v>76</v>
      </c>
      <c r="Q46" s="5">
        <f t="shared" si="0"/>
        <v>3478.6389687422211</v>
      </c>
      <c r="R46" s="6">
        <f t="shared" si="1"/>
        <v>2261.1153296824436</v>
      </c>
    </row>
    <row r="47" spans="1:18" x14ac:dyDescent="0.2">
      <c r="A47" s="7" t="s">
        <v>63</v>
      </c>
      <c r="B47" s="3">
        <v>58</v>
      </c>
      <c r="C47" s="3">
        <v>57</v>
      </c>
      <c r="D47" s="3">
        <v>59</v>
      </c>
      <c r="E47" s="3">
        <v>58</v>
      </c>
      <c r="F47" s="3">
        <v>67</v>
      </c>
      <c r="G47" s="3">
        <v>64</v>
      </c>
      <c r="H47" s="3">
        <v>67</v>
      </c>
      <c r="I47" s="3">
        <v>67</v>
      </c>
      <c r="J47" s="3">
        <v>73</v>
      </c>
      <c r="K47" s="3">
        <v>71</v>
      </c>
      <c r="L47" s="3">
        <v>83</v>
      </c>
      <c r="M47" s="3">
        <v>87</v>
      </c>
      <c r="N47" s="3">
        <v>91</v>
      </c>
      <c r="O47" s="3">
        <v>99</v>
      </c>
      <c r="Q47" s="5">
        <f t="shared" si="0"/>
        <v>4531.3849724405245</v>
      </c>
      <c r="R47" s="6">
        <f t="shared" si="1"/>
        <v>2945.400232086341</v>
      </c>
    </row>
    <row r="48" spans="1:18" x14ac:dyDescent="0.2">
      <c r="A48" s="7" t="s">
        <v>64</v>
      </c>
      <c r="B48" s="3">
        <v>56</v>
      </c>
      <c r="C48" s="3">
        <v>59</v>
      </c>
      <c r="D48" s="3">
        <v>63</v>
      </c>
      <c r="E48" s="3">
        <v>67</v>
      </c>
      <c r="F48" s="3">
        <v>65</v>
      </c>
      <c r="G48" s="3">
        <v>68</v>
      </c>
      <c r="H48" s="3">
        <v>70</v>
      </c>
      <c r="I48" s="3">
        <v>82</v>
      </c>
      <c r="J48" s="3">
        <v>88</v>
      </c>
      <c r="K48" s="3">
        <v>104</v>
      </c>
      <c r="L48" s="3">
        <v>107</v>
      </c>
      <c r="M48" s="3">
        <v>106</v>
      </c>
      <c r="N48" s="3">
        <v>105</v>
      </c>
      <c r="O48" s="3">
        <v>110</v>
      </c>
      <c r="Q48" s="5">
        <f t="shared" si="0"/>
        <v>5034.8721916005834</v>
      </c>
      <c r="R48" s="6">
        <f t="shared" si="1"/>
        <v>3272.6669245403791</v>
      </c>
    </row>
    <row r="49" spans="1:18" x14ac:dyDescent="0.2">
      <c r="A49" s="7" t="s">
        <v>65</v>
      </c>
      <c r="B49" s="3">
        <v>149</v>
      </c>
      <c r="C49" s="3">
        <v>161</v>
      </c>
      <c r="D49" s="3">
        <v>190</v>
      </c>
      <c r="E49" s="3">
        <v>198</v>
      </c>
      <c r="F49" s="3">
        <v>213</v>
      </c>
      <c r="G49" s="3">
        <v>220</v>
      </c>
      <c r="H49" s="3">
        <v>228</v>
      </c>
      <c r="I49" s="3">
        <v>239</v>
      </c>
      <c r="J49" s="3">
        <v>245</v>
      </c>
      <c r="K49" s="3">
        <v>259</v>
      </c>
      <c r="L49" s="3">
        <v>276</v>
      </c>
      <c r="M49" s="3">
        <v>291</v>
      </c>
      <c r="N49" s="3">
        <v>304</v>
      </c>
      <c r="O49" s="3">
        <v>316</v>
      </c>
      <c r="Q49" s="5">
        <f t="shared" si="0"/>
        <v>14463.81465950713</v>
      </c>
      <c r="R49" s="6">
        <f t="shared" si="1"/>
        <v>9401.4795286796343</v>
      </c>
    </row>
    <row r="50" spans="1:18" x14ac:dyDescent="0.2">
      <c r="A50" s="7" t="s">
        <v>66</v>
      </c>
      <c r="B50" s="3">
        <v>115</v>
      </c>
      <c r="C50" s="3">
        <v>119</v>
      </c>
      <c r="D50" s="3">
        <v>124</v>
      </c>
      <c r="E50" s="3">
        <v>120</v>
      </c>
      <c r="F50" s="3">
        <v>139</v>
      </c>
      <c r="G50" s="3">
        <v>147</v>
      </c>
      <c r="H50" s="3">
        <v>157</v>
      </c>
      <c r="I50" s="3">
        <v>164</v>
      </c>
      <c r="J50" s="3">
        <v>158</v>
      </c>
      <c r="K50" s="3">
        <v>177</v>
      </c>
      <c r="L50" s="3">
        <v>184</v>
      </c>
      <c r="M50" s="3">
        <v>197</v>
      </c>
      <c r="N50" s="3">
        <v>208</v>
      </c>
      <c r="O50" s="3">
        <v>218</v>
      </c>
      <c r="Q50" s="5">
        <f t="shared" si="0"/>
        <v>9978.2012524447928</v>
      </c>
      <c r="R50" s="6">
        <f t="shared" si="1"/>
        <v>6485.8308140891158</v>
      </c>
    </row>
    <row r="51" spans="1:18" x14ac:dyDescent="0.2">
      <c r="A51" s="7" t="s">
        <v>67</v>
      </c>
      <c r="B51" s="3">
        <v>309</v>
      </c>
      <c r="C51" s="3">
        <v>346</v>
      </c>
      <c r="D51" s="3">
        <v>342</v>
      </c>
      <c r="E51" s="3">
        <v>354</v>
      </c>
      <c r="F51" s="3">
        <v>392</v>
      </c>
      <c r="G51" s="3">
        <v>409</v>
      </c>
      <c r="H51" s="3">
        <v>440</v>
      </c>
      <c r="I51" s="3">
        <v>456</v>
      </c>
      <c r="J51" s="3">
        <v>474</v>
      </c>
      <c r="K51" s="3">
        <v>482</v>
      </c>
      <c r="L51" s="3">
        <v>497</v>
      </c>
      <c r="M51" s="3">
        <v>534</v>
      </c>
      <c r="N51" s="3">
        <v>557</v>
      </c>
      <c r="O51" s="3">
        <v>580</v>
      </c>
      <c r="Q51" s="5">
        <f t="shared" si="0"/>
        <v>26547.507919348529</v>
      </c>
      <c r="R51" s="6">
        <f t="shared" si="1"/>
        <v>17255.880147576543</v>
      </c>
    </row>
    <row r="52" spans="1:18" x14ac:dyDescent="0.2">
      <c r="A52" s="7" t="s">
        <v>68</v>
      </c>
      <c r="B52" s="3">
        <v>134</v>
      </c>
      <c r="C52" s="3">
        <v>144</v>
      </c>
      <c r="D52" s="3">
        <v>166</v>
      </c>
      <c r="E52" s="3">
        <v>184</v>
      </c>
      <c r="F52" s="3">
        <v>205</v>
      </c>
      <c r="G52" s="3">
        <v>226</v>
      </c>
      <c r="H52" s="3">
        <v>241</v>
      </c>
      <c r="I52" s="3">
        <v>267</v>
      </c>
      <c r="J52" s="3">
        <v>296</v>
      </c>
      <c r="K52" s="3">
        <v>329</v>
      </c>
      <c r="L52" s="3">
        <v>366</v>
      </c>
      <c r="M52" s="3">
        <v>377</v>
      </c>
      <c r="N52" s="3">
        <v>404</v>
      </c>
      <c r="O52" s="3">
        <v>427</v>
      </c>
      <c r="Q52" s="5">
        <f t="shared" si="0"/>
        <v>19544.458416485901</v>
      </c>
      <c r="R52" s="6">
        <f t="shared" si="1"/>
        <v>12703.897970715836</v>
      </c>
    </row>
    <row r="53" spans="1:18" x14ac:dyDescent="0.2">
      <c r="A53" s="7" t="s">
        <v>69</v>
      </c>
      <c r="B53" s="3">
        <v>121</v>
      </c>
      <c r="C53" s="3">
        <v>126</v>
      </c>
      <c r="D53" s="3">
        <v>133</v>
      </c>
      <c r="E53" s="3">
        <v>148</v>
      </c>
      <c r="F53" s="3">
        <v>133</v>
      </c>
      <c r="G53" s="3">
        <v>141</v>
      </c>
      <c r="H53" s="3">
        <v>140</v>
      </c>
      <c r="I53" s="3">
        <v>142</v>
      </c>
      <c r="J53" s="3">
        <v>152</v>
      </c>
      <c r="K53" s="3">
        <v>165</v>
      </c>
      <c r="L53" s="3">
        <v>170</v>
      </c>
      <c r="M53" s="3">
        <v>170</v>
      </c>
      <c r="N53" s="3">
        <v>175</v>
      </c>
      <c r="O53" s="3">
        <v>198</v>
      </c>
      <c r="Q53" s="5">
        <f t="shared" si="0"/>
        <v>9062.769944881049</v>
      </c>
      <c r="R53" s="6">
        <f t="shared" si="1"/>
        <v>5890.800464172682</v>
      </c>
    </row>
    <row r="54" spans="1:18" x14ac:dyDescent="0.2">
      <c r="A54" s="7" t="s">
        <v>70</v>
      </c>
      <c r="B54" s="3">
        <v>26</v>
      </c>
      <c r="C54" s="3">
        <v>25</v>
      </c>
      <c r="D54" s="3">
        <v>24</v>
      </c>
      <c r="E54" s="3">
        <v>27</v>
      </c>
      <c r="F54" s="3">
        <v>25</v>
      </c>
      <c r="G54" s="3">
        <v>21</v>
      </c>
      <c r="H54" s="3">
        <v>24</v>
      </c>
      <c r="I54" s="3">
        <v>21</v>
      </c>
      <c r="J54" s="3">
        <v>22</v>
      </c>
      <c r="K54" s="3">
        <v>27</v>
      </c>
      <c r="L54" s="3">
        <v>29</v>
      </c>
      <c r="M54" s="3">
        <v>27</v>
      </c>
      <c r="N54" s="3">
        <v>28</v>
      </c>
      <c r="O54" s="3">
        <v>30</v>
      </c>
      <c r="Q54" s="5">
        <f t="shared" si="0"/>
        <v>1373.1469613456136</v>
      </c>
      <c r="R54" s="6">
        <f t="shared" si="1"/>
        <v>892.54552487464889</v>
      </c>
    </row>
    <row r="55" spans="1:18" x14ac:dyDescent="0.2">
      <c r="A55" s="7" t="s">
        <v>71</v>
      </c>
      <c r="B55" s="3">
        <v>84</v>
      </c>
      <c r="C55" s="3">
        <v>94</v>
      </c>
      <c r="D55" s="3">
        <v>100</v>
      </c>
      <c r="E55" s="3">
        <v>96</v>
      </c>
      <c r="F55" s="3">
        <v>104</v>
      </c>
      <c r="G55" s="3">
        <v>106</v>
      </c>
      <c r="H55" s="3">
        <v>113</v>
      </c>
      <c r="I55" s="3">
        <v>125</v>
      </c>
      <c r="J55" s="3">
        <v>131</v>
      </c>
      <c r="K55" s="3">
        <v>136</v>
      </c>
      <c r="L55" s="3">
        <v>147</v>
      </c>
      <c r="M55" s="3">
        <v>166</v>
      </c>
      <c r="N55" s="3">
        <v>182</v>
      </c>
      <c r="O55" s="3">
        <v>197</v>
      </c>
      <c r="Q55" s="5">
        <f t="shared" si="0"/>
        <v>9016.998379502862</v>
      </c>
      <c r="R55" s="6">
        <f t="shared" si="1"/>
        <v>5861.0489466768604</v>
      </c>
    </row>
    <row r="56" spans="1:18" x14ac:dyDescent="0.2">
      <c r="A56" s="7" t="s">
        <v>72</v>
      </c>
      <c r="B56" s="3">
        <v>71</v>
      </c>
      <c r="C56" s="3">
        <v>86</v>
      </c>
      <c r="D56" s="3">
        <v>99</v>
      </c>
      <c r="E56" s="3">
        <v>102</v>
      </c>
      <c r="F56" s="3">
        <v>103</v>
      </c>
      <c r="G56" s="3">
        <v>112</v>
      </c>
      <c r="H56" s="3">
        <v>116</v>
      </c>
      <c r="I56" s="3">
        <v>119</v>
      </c>
      <c r="J56" s="3">
        <v>119</v>
      </c>
      <c r="K56" s="3">
        <v>126</v>
      </c>
      <c r="L56" s="3">
        <v>136</v>
      </c>
      <c r="M56" s="3">
        <v>140</v>
      </c>
      <c r="N56" s="3">
        <v>144</v>
      </c>
      <c r="O56" s="3">
        <v>154</v>
      </c>
      <c r="Q56" s="5">
        <f t="shared" si="0"/>
        <v>7048.8210682408162</v>
      </c>
      <c r="R56" s="6">
        <f t="shared" si="1"/>
        <v>4581.7336943565306</v>
      </c>
    </row>
    <row r="57" spans="1:18" x14ac:dyDescent="0.2">
      <c r="A57" s="7" t="s">
        <v>73</v>
      </c>
      <c r="B57" s="3">
        <v>64</v>
      </c>
      <c r="C57" s="3">
        <v>68</v>
      </c>
      <c r="D57" s="3">
        <v>77</v>
      </c>
      <c r="E57" s="3">
        <v>80</v>
      </c>
      <c r="F57" s="3">
        <v>85</v>
      </c>
      <c r="G57" s="3">
        <v>97</v>
      </c>
      <c r="H57" s="3">
        <v>92</v>
      </c>
      <c r="I57" s="3">
        <v>105</v>
      </c>
      <c r="J57" s="3">
        <v>113</v>
      </c>
      <c r="K57" s="3">
        <v>124</v>
      </c>
      <c r="L57" s="3">
        <v>130</v>
      </c>
      <c r="M57" s="3">
        <v>142</v>
      </c>
      <c r="N57" s="3">
        <v>151</v>
      </c>
      <c r="O57" s="3">
        <v>154</v>
      </c>
      <c r="Q57" s="5">
        <f t="shared" si="0"/>
        <v>7048.8210682408162</v>
      </c>
      <c r="R57" s="6">
        <f t="shared" si="1"/>
        <v>4581.7336943565306</v>
      </c>
    </row>
    <row r="58" spans="1:18" x14ac:dyDescent="0.2">
      <c r="A58" s="7" t="s">
        <v>74</v>
      </c>
      <c r="B58" s="3">
        <v>322</v>
      </c>
      <c r="C58" s="3">
        <v>354</v>
      </c>
      <c r="D58" s="3">
        <v>341</v>
      </c>
      <c r="E58" s="3">
        <v>351</v>
      </c>
      <c r="F58" s="3">
        <v>347</v>
      </c>
      <c r="G58" s="3">
        <v>346</v>
      </c>
      <c r="H58" s="3">
        <v>365</v>
      </c>
      <c r="I58" s="3">
        <v>372</v>
      </c>
      <c r="J58" s="3">
        <v>379</v>
      </c>
      <c r="K58" s="3">
        <v>390</v>
      </c>
      <c r="L58" s="3">
        <v>414</v>
      </c>
      <c r="M58" s="3">
        <v>438</v>
      </c>
      <c r="N58" s="3">
        <v>459</v>
      </c>
      <c r="O58" s="3">
        <v>473</v>
      </c>
      <c r="Q58" s="5">
        <f t="shared" si="0"/>
        <v>21649.950423882507</v>
      </c>
      <c r="R58" s="6">
        <f t="shared" si="1"/>
        <v>14072.46777552363</v>
      </c>
    </row>
    <row r="59" spans="1:18" x14ac:dyDescent="0.2">
      <c r="A59" s="7" t="s">
        <v>75</v>
      </c>
      <c r="B59" s="3">
        <v>124</v>
      </c>
      <c r="C59" s="3">
        <v>133</v>
      </c>
      <c r="D59" s="3">
        <v>132</v>
      </c>
      <c r="E59" s="3">
        <v>140</v>
      </c>
      <c r="F59" s="3">
        <v>138</v>
      </c>
      <c r="G59" s="3">
        <v>141</v>
      </c>
      <c r="H59" s="3">
        <v>145</v>
      </c>
      <c r="I59" s="3">
        <v>146</v>
      </c>
      <c r="J59" s="3">
        <v>151</v>
      </c>
      <c r="K59" s="3">
        <v>153</v>
      </c>
      <c r="L59" s="3">
        <v>157</v>
      </c>
      <c r="M59" s="3">
        <v>164</v>
      </c>
      <c r="N59" s="3">
        <v>173</v>
      </c>
      <c r="O59" s="3">
        <v>172</v>
      </c>
      <c r="Q59" s="5">
        <f t="shared" si="0"/>
        <v>7872.709245048185</v>
      </c>
      <c r="R59" s="6">
        <f t="shared" si="1"/>
        <v>5117.2610092813202</v>
      </c>
    </row>
    <row r="60" spans="1:18" x14ac:dyDescent="0.2">
      <c r="A60" s="7" t="s">
        <v>76</v>
      </c>
      <c r="B60" s="3">
        <v>375</v>
      </c>
      <c r="C60" s="3">
        <v>407</v>
      </c>
      <c r="D60" s="3">
        <v>418</v>
      </c>
      <c r="E60" s="3">
        <v>434</v>
      </c>
      <c r="F60" s="3">
        <v>454</v>
      </c>
      <c r="G60" s="3">
        <v>477</v>
      </c>
      <c r="H60" s="3">
        <v>495</v>
      </c>
      <c r="I60" s="3">
        <v>516</v>
      </c>
      <c r="J60" s="3">
        <v>551</v>
      </c>
      <c r="K60" s="3">
        <v>571</v>
      </c>
      <c r="L60" s="3">
        <v>591</v>
      </c>
      <c r="M60" s="3">
        <v>647</v>
      </c>
      <c r="N60" s="3">
        <v>671</v>
      </c>
      <c r="O60" s="3">
        <v>701</v>
      </c>
      <c r="Q60" s="5">
        <f t="shared" si="0"/>
        <v>32085.867330109169</v>
      </c>
      <c r="R60" s="6">
        <f t="shared" si="1"/>
        <v>20855.813764570961</v>
      </c>
    </row>
    <row r="61" spans="1:18" x14ac:dyDescent="0.2">
      <c r="A61" s="7" t="s">
        <v>77</v>
      </c>
      <c r="B61" s="3">
        <v>76</v>
      </c>
      <c r="C61" s="3">
        <v>90</v>
      </c>
      <c r="D61" s="3">
        <v>87</v>
      </c>
      <c r="E61" s="3">
        <v>89</v>
      </c>
      <c r="F61" s="3">
        <v>89</v>
      </c>
      <c r="G61" s="3">
        <v>92</v>
      </c>
      <c r="H61" s="3">
        <v>99</v>
      </c>
      <c r="I61" s="3">
        <v>103</v>
      </c>
      <c r="J61" s="3">
        <v>110</v>
      </c>
      <c r="K61" s="3">
        <v>114</v>
      </c>
      <c r="L61" s="3">
        <v>118</v>
      </c>
      <c r="M61" s="3">
        <v>116</v>
      </c>
      <c r="N61" s="3">
        <v>120</v>
      </c>
      <c r="O61" s="3">
        <v>129</v>
      </c>
      <c r="Q61" s="5">
        <f t="shared" si="0"/>
        <v>5904.5319337861383</v>
      </c>
      <c r="R61" s="6">
        <f t="shared" si="1"/>
        <v>3837.9457569609899</v>
      </c>
    </row>
    <row r="62" spans="1:18" x14ac:dyDescent="0.2">
      <c r="A62" s="7" t="s">
        <v>78</v>
      </c>
      <c r="B62" s="3">
        <v>42</v>
      </c>
      <c r="C62" s="3">
        <v>40</v>
      </c>
      <c r="D62" s="3">
        <v>45</v>
      </c>
      <c r="E62" s="3">
        <v>41</v>
      </c>
      <c r="F62" s="3">
        <v>47</v>
      </c>
      <c r="G62" s="3">
        <v>46</v>
      </c>
      <c r="H62" s="3">
        <v>51</v>
      </c>
      <c r="I62" s="3">
        <v>49</v>
      </c>
      <c r="J62" s="3">
        <v>54</v>
      </c>
      <c r="K62" s="3">
        <v>59</v>
      </c>
      <c r="L62" s="3">
        <v>58</v>
      </c>
      <c r="M62" s="3">
        <v>70</v>
      </c>
      <c r="N62" s="3">
        <v>77</v>
      </c>
      <c r="O62" s="3">
        <v>82</v>
      </c>
      <c r="Q62" s="5">
        <f t="shared" si="0"/>
        <v>3753.2683610113436</v>
      </c>
      <c r="R62" s="6">
        <f t="shared" si="1"/>
        <v>2439.6244346573735</v>
      </c>
    </row>
    <row r="63" spans="1:18" x14ac:dyDescent="0.2">
      <c r="A63" s="7" t="s">
        <v>79</v>
      </c>
      <c r="B63" s="3">
        <v>361</v>
      </c>
      <c r="C63" s="3">
        <v>371</v>
      </c>
      <c r="D63" s="3">
        <v>390</v>
      </c>
      <c r="E63" s="3">
        <v>398</v>
      </c>
      <c r="F63" s="3">
        <v>412</v>
      </c>
      <c r="G63" s="3">
        <v>430</v>
      </c>
      <c r="H63" s="3">
        <v>443</v>
      </c>
      <c r="I63" s="3">
        <v>455</v>
      </c>
      <c r="J63" s="3">
        <v>465</v>
      </c>
      <c r="K63" s="3">
        <v>468</v>
      </c>
      <c r="L63" s="3">
        <v>473</v>
      </c>
      <c r="M63" s="3">
        <v>499</v>
      </c>
      <c r="N63" s="3">
        <v>524</v>
      </c>
      <c r="O63" s="3">
        <v>559</v>
      </c>
      <c r="Q63" s="5">
        <f t="shared" si="0"/>
        <v>25586.3050464066</v>
      </c>
      <c r="R63" s="6">
        <f t="shared" si="1"/>
        <v>16631.098280164289</v>
      </c>
    </row>
    <row r="64" spans="1:18" x14ac:dyDescent="0.2">
      <c r="A64" s="7" t="s">
        <v>80</v>
      </c>
      <c r="B64" s="3">
        <v>1024</v>
      </c>
      <c r="C64" s="3">
        <v>1060</v>
      </c>
      <c r="D64" s="3">
        <v>1090</v>
      </c>
      <c r="E64" s="3">
        <v>1117</v>
      </c>
      <c r="F64" s="3">
        <v>1170</v>
      </c>
      <c r="G64" s="3">
        <v>1187</v>
      </c>
      <c r="H64" s="3">
        <v>1248</v>
      </c>
      <c r="I64" s="3">
        <v>1274</v>
      </c>
      <c r="J64" s="3">
        <v>1295</v>
      </c>
      <c r="K64" s="3">
        <v>1329</v>
      </c>
      <c r="L64" s="3">
        <v>1295</v>
      </c>
      <c r="M64" s="3">
        <v>1327</v>
      </c>
      <c r="N64" s="3">
        <v>1364</v>
      </c>
      <c r="O64" s="3">
        <v>1422</v>
      </c>
      <c r="Q64" s="5">
        <f t="shared" si="0"/>
        <v>65087.165967782086</v>
      </c>
      <c r="R64" s="6">
        <f t="shared" si="1"/>
        <v>42306.657879058359</v>
      </c>
    </row>
    <row r="65" spans="1:18" x14ac:dyDescent="0.2">
      <c r="A65" s="7" t="s">
        <v>81</v>
      </c>
      <c r="B65" s="3">
        <v>77</v>
      </c>
      <c r="C65" s="3">
        <v>73</v>
      </c>
      <c r="D65" s="3">
        <v>78</v>
      </c>
      <c r="E65" s="3">
        <v>78</v>
      </c>
      <c r="F65" s="3">
        <v>94</v>
      </c>
      <c r="G65" s="3">
        <v>103</v>
      </c>
      <c r="H65" s="3">
        <v>107</v>
      </c>
      <c r="I65" s="3">
        <v>105</v>
      </c>
      <c r="J65" s="3">
        <v>102</v>
      </c>
      <c r="K65" s="3">
        <v>108</v>
      </c>
      <c r="L65" s="3">
        <v>112</v>
      </c>
      <c r="M65" s="3">
        <v>116</v>
      </c>
      <c r="N65" s="3">
        <v>110</v>
      </c>
      <c r="O65" s="3">
        <v>114</v>
      </c>
      <c r="Q65" s="5">
        <f t="shared" si="0"/>
        <v>5217.9584531133314</v>
      </c>
      <c r="R65" s="6">
        <f t="shared" si="1"/>
        <v>3391.6729945236657</v>
      </c>
    </row>
    <row r="66" spans="1:18" x14ac:dyDescent="0.2">
      <c r="A66" s="7" t="s">
        <v>82</v>
      </c>
      <c r="B66" s="3">
        <v>29</v>
      </c>
      <c r="C66" s="3">
        <v>28</v>
      </c>
      <c r="D66" s="3">
        <v>32</v>
      </c>
      <c r="E66" s="3">
        <v>32</v>
      </c>
      <c r="F66" s="3">
        <v>36</v>
      </c>
      <c r="G66" s="3">
        <v>35</v>
      </c>
      <c r="H66" s="3">
        <v>34</v>
      </c>
      <c r="I66" s="3">
        <v>36</v>
      </c>
      <c r="J66" s="3">
        <v>38</v>
      </c>
      <c r="K66" s="3">
        <v>43</v>
      </c>
      <c r="L66" s="3">
        <v>46</v>
      </c>
      <c r="M66" s="3">
        <v>45</v>
      </c>
      <c r="N66" s="3">
        <v>54</v>
      </c>
      <c r="O66" s="3">
        <v>57</v>
      </c>
      <c r="Q66" s="5">
        <f t="shared" ref="Q66:Q129" si="2">($Q$162/$O$162)*O66</f>
        <v>2608.9792265566657</v>
      </c>
      <c r="R66" s="6">
        <f t="shared" si="1"/>
        <v>1695.8364972618328</v>
      </c>
    </row>
    <row r="67" spans="1:18" x14ac:dyDescent="0.2">
      <c r="A67" s="7" t="s">
        <v>83</v>
      </c>
      <c r="B67" s="3">
        <v>21</v>
      </c>
      <c r="C67" s="3">
        <v>20</v>
      </c>
      <c r="D67" s="3">
        <v>21</v>
      </c>
      <c r="E67" s="3">
        <v>20</v>
      </c>
      <c r="F67" s="3">
        <v>21</v>
      </c>
      <c r="G67" s="3">
        <v>21</v>
      </c>
      <c r="H67" s="3">
        <v>24</v>
      </c>
      <c r="I67" s="3">
        <v>26</v>
      </c>
      <c r="J67" s="3">
        <v>24</v>
      </c>
      <c r="K67" s="3">
        <v>25</v>
      </c>
      <c r="L67" s="3">
        <v>25</v>
      </c>
      <c r="M67" s="3">
        <v>29</v>
      </c>
      <c r="N67" s="3">
        <v>33</v>
      </c>
      <c r="O67" s="3">
        <v>33</v>
      </c>
      <c r="Q67" s="5">
        <f t="shared" si="2"/>
        <v>1510.4616574801748</v>
      </c>
      <c r="R67" s="6">
        <f t="shared" ref="R67:R130" si="3">Q67*0.65</f>
        <v>981.80007736211371</v>
      </c>
    </row>
    <row r="68" spans="1:18" x14ac:dyDescent="0.2">
      <c r="A68" s="7" t="s">
        <v>84</v>
      </c>
      <c r="B68" s="3">
        <v>586</v>
      </c>
      <c r="C68" s="3">
        <v>626</v>
      </c>
      <c r="D68" s="3">
        <v>656</v>
      </c>
      <c r="E68" s="3">
        <v>694</v>
      </c>
      <c r="F68" s="3">
        <v>739</v>
      </c>
      <c r="G68" s="3">
        <v>757</v>
      </c>
      <c r="H68" s="3">
        <v>786</v>
      </c>
      <c r="I68" s="3">
        <v>823</v>
      </c>
      <c r="J68" s="3">
        <v>864</v>
      </c>
      <c r="K68" s="3">
        <v>918</v>
      </c>
      <c r="L68" s="3">
        <v>990</v>
      </c>
      <c r="M68" s="3">
        <v>1051</v>
      </c>
      <c r="N68" s="3">
        <v>1105</v>
      </c>
      <c r="O68" s="3">
        <v>1137</v>
      </c>
      <c r="Q68" s="5">
        <f t="shared" si="2"/>
        <v>52042.269834998755</v>
      </c>
      <c r="R68" s="6">
        <f t="shared" si="3"/>
        <v>33827.475392749191</v>
      </c>
    </row>
    <row r="69" spans="1:18" x14ac:dyDescent="0.2">
      <c r="A69" s="7" t="s">
        <v>85</v>
      </c>
      <c r="B69" s="3">
        <v>32</v>
      </c>
      <c r="C69" s="3">
        <v>32</v>
      </c>
      <c r="D69" s="3">
        <v>35</v>
      </c>
      <c r="E69" s="3">
        <v>32</v>
      </c>
      <c r="F69" s="3">
        <v>29</v>
      </c>
      <c r="G69" s="3">
        <v>29</v>
      </c>
      <c r="H69" s="3">
        <v>33</v>
      </c>
      <c r="I69" s="3">
        <v>31</v>
      </c>
      <c r="J69" s="3">
        <v>32</v>
      </c>
      <c r="K69" s="3">
        <v>35</v>
      </c>
      <c r="L69" s="3">
        <v>33</v>
      </c>
      <c r="M69" s="3">
        <v>37</v>
      </c>
      <c r="N69" s="3">
        <v>38</v>
      </c>
      <c r="O69" s="3">
        <v>40</v>
      </c>
      <c r="Q69" s="5">
        <f t="shared" si="2"/>
        <v>1830.8626151274848</v>
      </c>
      <c r="R69" s="6">
        <f t="shared" si="3"/>
        <v>1190.0606998328651</v>
      </c>
    </row>
    <row r="70" spans="1:18" x14ac:dyDescent="0.2">
      <c r="A70" s="7" t="s">
        <v>86</v>
      </c>
      <c r="B70" s="3">
        <v>466</v>
      </c>
      <c r="C70" s="3">
        <v>481</v>
      </c>
      <c r="D70" s="3">
        <v>482</v>
      </c>
      <c r="E70" s="3">
        <v>467</v>
      </c>
      <c r="F70" s="3">
        <v>485</v>
      </c>
      <c r="G70" s="3">
        <v>488</v>
      </c>
      <c r="H70" s="3">
        <v>494</v>
      </c>
      <c r="I70" s="3">
        <v>514</v>
      </c>
      <c r="J70" s="3">
        <v>527</v>
      </c>
      <c r="K70" s="3">
        <v>544</v>
      </c>
      <c r="L70" s="3">
        <v>545</v>
      </c>
      <c r="M70" s="3">
        <v>554</v>
      </c>
      <c r="N70" s="3">
        <v>573</v>
      </c>
      <c r="O70" s="3">
        <v>585</v>
      </c>
      <c r="Q70" s="5">
        <f t="shared" si="2"/>
        <v>26776.365746239466</v>
      </c>
      <c r="R70" s="6">
        <f t="shared" si="3"/>
        <v>17404.637735055654</v>
      </c>
    </row>
    <row r="71" spans="1:18" x14ac:dyDescent="0.2">
      <c r="A71" s="7" t="s">
        <v>87</v>
      </c>
      <c r="B71" s="3">
        <v>71</v>
      </c>
      <c r="C71" s="3">
        <v>71</v>
      </c>
      <c r="D71" s="3">
        <v>72</v>
      </c>
      <c r="E71" s="3">
        <v>74</v>
      </c>
      <c r="F71" s="3">
        <v>75</v>
      </c>
      <c r="G71" s="3">
        <v>71</v>
      </c>
      <c r="H71" s="3">
        <v>82</v>
      </c>
      <c r="I71" s="3">
        <v>85</v>
      </c>
      <c r="J71" s="3">
        <v>85</v>
      </c>
      <c r="K71" s="3">
        <v>91</v>
      </c>
      <c r="L71" s="3">
        <v>92</v>
      </c>
      <c r="M71" s="3">
        <v>103</v>
      </c>
      <c r="N71" s="3">
        <v>109</v>
      </c>
      <c r="O71" s="3">
        <v>112</v>
      </c>
      <c r="Q71" s="5">
        <f t="shared" si="2"/>
        <v>5126.4153223569574</v>
      </c>
      <c r="R71" s="6">
        <f t="shared" si="3"/>
        <v>3332.1699595320224</v>
      </c>
    </row>
    <row r="72" spans="1:18" x14ac:dyDescent="0.2">
      <c r="A72" s="7" t="s">
        <v>88</v>
      </c>
      <c r="B72" s="3">
        <v>745</v>
      </c>
      <c r="C72" s="3">
        <v>772</v>
      </c>
      <c r="D72" s="3">
        <v>811</v>
      </c>
      <c r="E72" s="3">
        <v>820</v>
      </c>
      <c r="F72" s="3">
        <v>846</v>
      </c>
      <c r="G72" s="3">
        <v>874</v>
      </c>
      <c r="H72" s="3">
        <v>915</v>
      </c>
      <c r="I72" s="3">
        <v>925</v>
      </c>
      <c r="J72" s="3">
        <v>949</v>
      </c>
      <c r="K72" s="3">
        <v>971</v>
      </c>
      <c r="L72" s="3">
        <v>1010</v>
      </c>
      <c r="M72" s="3">
        <v>1023</v>
      </c>
      <c r="N72" s="3">
        <v>1029</v>
      </c>
      <c r="O72" s="3">
        <v>1046</v>
      </c>
      <c r="Q72" s="5">
        <f t="shared" si="2"/>
        <v>47877.057385583728</v>
      </c>
      <c r="R72" s="6">
        <f t="shared" si="3"/>
        <v>31120.087300629424</v>
      </c>
    </row>
    <row r="73" spans="1:18" x14ac:dyDescent="0.2">
      <c r="A73" s="7" t="s">
        <v>89</v>
      </c>
      <c r="B73" s="3">
        <v>66</v>
      </c>
      <c r="C73" s="3">
        <v>67</v>
      </c>
      <c r="D73" s="3">
        <v>71</v>
      </c>
      <c r="E73" s="3">
        <v>69</v>
      </c>
      <c r="F73" s="3">
        <v>69</v>
      </c>
      <c r="G73" s="3">
        <v>70</v>
      </c>
      <c r="H73" s="3">
        <v>74</v>
      </c>
      <c r="I73" s="3">
        <v>75</v>
      </c>
      <c r="J73" s="3">
        <v>82</v>
      </c>
      <c r="K73" s="3">
        <v>75</v>
      </c>
      <c r="L73" s="3">
        <v>77</v>
      </c>
      <c r="M73" s="3">
        <v>81</v>
      </c>
      <c r="N73" s="3">
        <v>90</v>
      </c>
      <c r="O73" s="3">
        <v>101</v>
      </c>
      <c r="Q73" s="5">
        <f t="shared" si="2"/>
        <v>4622.9281031968994</v>
      </c>
      <c r="R73" s="6">
        <f t="shared" si="3"/>
        <v>3004.9032670779848</v>
      </c>
    </row>
    <row r="74" spans="1:18" x14ac:dyDescent="0.2">
      <c r="A74" s="7" t="s">
        <v>90</v>
      </c>
      <c r="B74" s="3">
        <v>1018</v>
      </c>
      <c r="C74" s="3">
        <v>1035</v>
      </c>
      <c r="D74" s="3">
        <v>1050</v>
      </c>
      <c r="E74" s="3">
        <v>1091</v>
      </c>
      <c r="F74" s="3">
        <v>1101</v>
      </c>
      <c r="G74" s="3">
        <v>1097</v>
      </c>
      <c r="H74" s="3">
        <v>1114</v>
      </c>
      <c r="I74" s="3">
        <v>1112</v>
      </c>
      <c r="J74" s="3">
        <v>1117</v>
      </c>
      <c r="K74" s="3">
        <v>1138</v>
      </c>
      <c r="L74" s="3">
        <v>1179</v>
      </c>
      <c r="M74" s="3">
        <v>1195</v>
      </c>
      <c r="N74" s="3">
        <v>1211</v>
      </c>
      <c r="O74" s="3">
        <v>1240</v>
      </c>
      <c r="Q74" s="5">
        <f t="shared" si="2"/>
        <v>56756.741068952026</v>
      </c>
      <c r="R74" s="6">
        <f t="shared" si="3"/>
        <v>36891.881694818818</v>
      </c>
    </row>
    <row r="75" spans="1:18" x14ac:dyDescent="0.2">
      <c r="A75" s="7" t="s">
        <v>91</v>
      </c>
      <c r="B75" s="3">
        <v>324</v>
      </c>
      <c r="C75" s="3">
        <v>329</v>
      </c>
      <c r="D75" s="3">
        <v>351</v>
      </c>
      <c r="E75" s="3">
        <v>365</v>
      </c>
      <c r="F75" s="3">
        <v>384</v>
      </c>
      <c r="G75" s="3">
        <v>392</v>
      </c>
      <c r="H75" s="3">
        <v>404</v>
      </c>
      <c r="I75" s="3">
        <v>422</v>
      </c>
      <c r="J75" s="3">
        <v>445</v>
      </c>
      <c r="K75" s="3">
        <v>477</v>
      </c>
      <c r="L75" s="3">
        <v>509</v>
      </c>
      <c r="M75" s="3">
        <v>536</v>
      </c>
      <c r="N75" s="3">
        <v>560</v>
      </c>
      <c r="O75" s="3">
        <v>580</v>
      </c>
      <c r="Q75" s="5">
        <f t="shared" si="2"/>
        <v>26547.507919348529</v>
      </c>
      <c r="R75" s="6">
        <f t="shared" si="3"/>
        <v>17255.880147576543</v>
      </c>
    </row>
    <row r="76" spans="1:18" x14ac:dyDescent="0.2">
      <c r="A76" s="7" t="s">
        <v>92</v>
      </c>
      <c r="B76" s="3">
        <v>73</v>
      </c>
      <c r="C76" s="3">
        <v>83</v>
      </c>
      <c r="D76" s="3">
        <v>91</v>
      </c>
      <c r="E76" s="3">
        <v>92</v>
      </c>
      <c r="F76" s="3">
        <v>95</v>
      </c>
      <c r="G76" s="3">
        <v>95</v>
      </c>
      <c r="H76" s="3">
        <v>103</v>
      </c>
      <c r="I76" s="3">
        <v>106</v>
      </c>
      <c r="J76" s="3">
        <v>106</v>
      </c>
      <c r="K76" s="3">
        <v>107</v>
      </c>
      <c r="L76" s="3">
        <v>115</v>
      </c>
      <c r="M76" s="3">
        <v>119</v>
      </c>
      <c r="N76" s="3">
        <v>117</v>
      </c>
      <c r="O76" s="3">
        <v>110</v>
      </c>
      <c r="Q76" s="5">
        <f t="shared" si="2"/>
        <v>5034.8721916005834</v>
      </c>
      <c r="R76" s="6">
        <f t="shared" si="3"/>
        <v>3272.6669245403791</v>
      </c>
    </row>
    <row r="77" spans="1:18" x14ac:dyDescent="0.2">
      <c r="A77" s="7" t="s">
        <v>93</v>
      </c>
      <c r="B77" s="3">
        <v>133</v>
      </c>
      <c r="C77" s="3">
        <v>142</v>
      </c>
      <c r="D77" s="3">
        <v>160</v>
      </c>
      <c r="E77" s="3">
        <v>161</v>
      </c>
      <c r="F77" s="3">
        <v>171</v>
      </c>
      <c r="G77" s="3">
        <v>177</v>
      </c>
      <c r="H77" s="3">
        <v>187</v>
      </c>
      <c r="I77" s="3">
        <v>193</v>
      </c>
      <c r="J77" s="3">
        <v>197</v>
      </c>
      <c r="K77" s="3">
        <v>202</v>
      </c>
      <c r="L77" s="3">
        <v>223</v>
      </c>
      <c r="M77" s="3">
        <v>248</v>
      </c>
      <c r="N77" s="3">
        <v>264</v>
      </c>
      <c r="O77" s="3">
        <v>271</v>
      </c>
      <c r="Q77" s="5">
        <f t="shared" si="2"/>
        <v>12404.09421748871</v>
      </c>
      <c r="R77" s="6">
        <f t="shared" si="3"/>
        <v>8062.6612413676612</v>
      </c>
    </row>
    <row r="78" spans="1:18" x14ac:dyDescent="0.2">
      <c r="A78" s="7" t="s">
        <v>94</v>
      </c>
      <c r="B78" s="3">
        <v>35</v>
      </c>
      <c r="C78" s="3">
        <v>32</v>
      </c>
      <c r="D78" s="3">
        <v>36</v>
      </c>
      <c r="E78" s="3">
        <v>34</v>
      </c>
      <c r="F78" s="3">
        <v>33</v>
      </c>
      <c r="G78" s="3">
        <v>37</v>
      </c>
      <c r="H78" s="3">
        <v>36</v>
      </c>
      <c r="I78" s="3">
        <v>38</v>
      </c>
      <c r="J78" s="3">
        <v>40</v>
      </c>
      <c r="K78" s="3">
        <v>41</v>
      </c>
      <c r="L78" s="3">
        <v>56</v>
      </c>
      <c r="M78" s="3">
        <v>63</v>
      </c>
      <c r="N78" s="3">
        <v>68</v>
      </c>
      <c r="O78" s="3">
        <v>70</v>
      </c>
      <c r="Q78" s="5">
        <f t="shared" si="2"/>
        <v>3204.0095764730986</v>
      </c>
      <c r="R78" s="6">
        <f t="shared" si="3"/>
        <v>2082.6062247075142</v>
      </c>
    </row>
    <row r="79" spans="1:18" x14ac:dyDescent="0.2">
      <c r="A79" s="7" t="s">
        <v>95</v>
      </c>
      <c r="B79" s="3">
        <v>518</v>
      </c>
      <c r="C79" s="3">
        <v>528</v>
      </c>
      <c r="D79" s="3">
        <v>541</v>
      </c>
      <c r="E79" s="3">
        <v>566</v>
      </c>
      <c r="F79" s="3">
        <v>596</v>
      </c>
      <c r="G79" s="3">
        <v>640</v>
      </c>
      <c r="H79" s="3">
        <v>692</v>
      </c>
      <c r="I79" s="3">
        <v>695</v>
      </c>
      <c r="J79" s="3">
        <v>738</v>
      </c>
      <c r="K79" s="3">
        <v>778</v>
      </c>
      <c r="L79" s="3">
        <v>796</v>
      </c>
      <c r="M79" s="3">
        <v>814</v>
      </c>
      <c r="N79" s="3">
        <v>863</v>
      </c>
      <c r="O79" s="3">
        <v>925</v>
      </c>
      <c r="Q79" s="5">
        <f t="shared" si="2"/>
        <v>42338.697974823088</v>
      </c>
      <c r="R79" s="6">
        <f t="shared" si="3"/>
        <v>27520.15368363501</v>
      </c>
    </row>
    <row r="80" spans="1:18" x14ac:dyDescent="0.2">
      <c r="A80" s="7" t="s">
        <v>96</v>
      </c>
      <c r="B80" s="3">
        <v>70</v>
      </c>
      <c r="C80" s="3">
        <v>74</v>
      </c>
      <c r="D80" s="3">
        <v>79</v>
      </c>
      <c r="E80" s="3">
        <v>77</v>
      </c>
      <c r="F80" s="3">
        <v>72</v>
      </c>
      <c r="G80" s="3">
        <v>71</v>
      </c>
      <c r="H80" s="3">
        <v>79</v>
      </c>
      <c r="I80" s="3">
        <v>74</v>
      </c>
      <c r="J80" s="3">
        <v>75</v>
      </c>
      <c r="K80" s="3">
        <v>76</v>
      </c>
      <c r="L80" s="3">
        <v>75</v>
      </c>
      <c r="M80" s="3">
        <v>76</v>
      </c>
      <c r="N80" s="3">
        <v>87</v>
      </c>
      <c r="O80" s="3">
        <v>91</v>
      </c>
      <c r="Q80" s="5">
        <f t="shared" si="2"/>
        <v>4165.2124494150275</v>
      </c>
      <c r="R80" s="6">
        <f t="shared" si="3"/>
        <v>2707.3880921197679</v>
      </c>
    </row>
    <row r="81" spans="1:18" x14ac:dyDescent="0.2">
      <c r="A81" s="7" t="s">
        <v>97</v>
      </c>
      <c r="B81" s="3">
        <v>22</v>
      </c>
      <c r="C81" s="3">
        <v>27</v>
      </c>
      <c r="D81" s="3">
        <v>25</v>
      </c>
      <c r="E81" s="3">
        <v>25</v>
      </c>
      <c r="F81" s="3">
        <v>26</v>
      </c>
      <c r="G81" s="3">
        <v>27</v>
      </c>
      <c r="H81" s="3">
        <v>29</v>
      </c>
      <c r="I81" s="3">
        <v>27</v>
      </c>
      <c r="J81" s="3">
        <v>28</v>
      </c>
      <c r="K81" s="3">
        <v>30</v>
      </c>
      <c r="L81" s="3">
        <v>29</v>
      </c>
      <c r="M81" s="3">
        <v>33</v>
      </c>
      <c r="N81" s="3">
        <v>28</v>
      </c>
      <c r="O81" s="3">
        <v>27</v>
      </c>
      <c r="Q81" s="5">
        <f t="shared" si="2"/>
        <v>1235.8322652110523</v>
      </c>
      <c r="R81" s="6">
        <f t="shared" si="3"/>
        <v>803.29097238718407</v>
      </c>
    </row>
    <row r="82" spans="1:18" x14ac:dyDescent="0.2">
      <c r="A82" s="7" t="s">
        <v>98</v>
      </c>
      <c r="B82" s="3">
        <v>378</v>
      </c>
      <c r="C82" s="3">
        <v>403</v>
      </c>
      <c r="D82" s="3">
        <v>416</v>
      </c>
      <c r="E82" s="3">
        <v>447</v>
      </c>
      <c r="F82" s="3">
        <v>458</v>
      </c>
      <c r="G82" s="3">
        <v>464</v>
      </c>
      <c r="H82" s="3">
        <v>508</v>
      </c>
      <c r="I82" s="3">
        <v>557</v>
      </c>
      <c r="J82" s="3">
        <v>577</v>
      </c>
      <c r="K82" s="3">
        <v>606</v>
      </c>
      <c r="L82" s="3">
        <v>646</v>
      </c>
      <c r="M82" s="3">
        <v>679</v>
      </c>
      <c r="N82" s="3">
        <v>724</v>
      </c>
      <c r="O82" s="3">
        <v>766</v>
      </c>
      <c r="Q82" s="5">
        <f t="shared" si="2"/>
        <v>35061.01907969133</v>
      </c>
      <c r="R82" s="6">
        <f t="shared" si="3"/>
        <v>22789.662401799367</v>
      </c>
    </row>
    <row r="83" spans="1:18" x14ac:dyDescent="0.2">
      <c r="A83" s="7" t="s">
        <v>99</v>
      </c>
      <c r="B83" s="3">
        <v>796</v>
      </c>
      <c r="C83" s="3">
        <v>795</v>
      </c>
      <c r="D83" s="3">
        <v>820</v>
      </c>
      <c r="E83" s="3">
        <v>833</v>
      </c>
      <c r="F83" s="3">
        <v>848</v>
      </c>
      <c r="G83" s="3">
        <v>867</v>
      </c>
      <c r="H83" s="3">
        <v>872</v>
      </c>
      <c r="I83" s="3">
        <v>880</v>
      </c>
      <c r="J83" s="3">
        <v>917</v>
      </c>
      <c r="K83" s="3">
        <v>956</v>
      </c>
      <c r="L83" s="3">
        <v>976</v>
      </c>
      <c r="M83" s="3">
        <v>1002</v>
      </c>
      <c r="N83" s="3">
        <v>1048</v>
      </c>
      <c r="O83" s="3">
        <v>1068</v>
      </c>
      <c r="Q83" s="5">
        <f t="shared" si="2"/>
        <v>48884.031823903846</v>
      </c>
      <c r="R83" s="6">
        <f t="shared" si="3"/>
        <v>31774.620685537502</v>
      </c>
    </row>
    <row r="84" spans="1:18" x14ac:dyDescent="0.2">
      <c r="A84" s="7" t="s">
        <v>100</v>
      </c>
      <c r="B84" s="3">
        <v>116</v>
      </c>
      <c r="C84" s="3">
        <v>120</v>
      </c>
      <c r="D84" s="3">
        <v>118</v>
      </c>
      <c r="E84" s="3">
        <v>121</v>
      </c>
      <c r="F84" s="3">
        <v>137</v>
      </c>
      <c r="G84" s="3">
        <v>147</v>
      </c>
      <c r="H84" s="3">
        <v>149</v>
      </c>
      <c r="I84" s="3">
        <v>158</v>
      </c>
      <c r="J84" s="3">
        <v>167</v>
      </c>
      <c r="K84" s="3">
        <v>174</v>
      </c>
      <c r="L84" s="3">
        <v>195</v>
      </c>
      <c r="M84" s="3">
        <v>205</v>
      </c>
      <c r="N84" s="3">
        <v>226</v>
      </c>
      <c r="O84" s="3">
        <v>238</v>
      </c>
      <c r="Q84" s="5">
        <f t="shared" si="2"/>
        <v>10893.632560008535</v>
      </c>
      <c r="R84" s="6">
        <f t="shared" si="3"/>
        <v>7080.8611640055478</v>
      </c>
    </row>
    <row r="85" spans="1:18" x14ac:dyDescent="0.2">
      <c r="A85" s="7" t="s">
        <v>101</v>
      </c>
      <c r="B85" s="3">
        <v>99</v>
      </c>
      <c r="C85" s="3">
        <v>104</v>
      </c>
      <c r="D85" s="3">
        <v>109</v>
      </c>
      <c r="E85" s="3">
        <v>116</v>
      </c>
      <c r="F85" s="3">
        <v>112</v>
      </c>
      <c r="G85" s="3">
        <v>115</v>
      </c>
      <c r="H85" s="3">
        <v>124</v>
      </c>
      <c r="I85" s="3">
        <v>130</v>
      </c>
      <c r="J85" s="3">
        <v>134</v>
      </c>
      <c r="K85" s="3">
        <v>146</v>
      </c>
      <c r="L85" s="3">
        <v>165</v>
      </c>
      <c r="M85" s="3">
        <v>188</v>
      </c>
      <c r="N85" s="3">
        <v>203</v>
      </c>
      <c r="O85" s="3">
        <v>229</v>
      </c>
      <c r="Q85" s="5">
        <f t="shared" si="2"/>
        <v>10481.68847160485</v>
      </c>
      <c r="R85" s="6">
        <f t="shared" si="3"/>
        <v>6813.097506543153</v>
      </c>
    </row>
    <row r="86" spans="1:18" x14ac:dyDescent="0.2">
      <c r="A86" s="7" t="s">
        <v>102</v>
      </c>
      <c r="B86" s="3">
        <v>77</v>
      </c>
      <c r="C86" s="3">
        <v>88</v>
      </c>
      <c r="D86" s="3">
        <v>90</v>
      </c>
      <c r="E86" s="3">
        <v>94</v>
      </c>
      <c r="F86" s="3">
        <v>99</v>
      </c>
      <c r="G86" s="3">
        <v>103</v>
      </c>
      <c r="H86" s="3">
        <v>107</v>
      </c>
      <c r="I86" s="3">
        <v>109</v>
      </c>
      <c r="J86" s="3">
        <v>118</v>
      </c>
      <c r="K86" s="3">
        <v>124</v>
      </c>
      <c r="L86" s="3">
        <v>138</v>
      </c>
      <c r="M86" s="3">
        <v>145</v>
      </c>
      <c r="N86" s="3">
        <v>155</v>
      </c>
      <c r="O86" s="3">
        <v>165</v>
      </c>
      <c r="Q86" s="5">
        <f t="shared" si="2"/>
        <v>7552.3082874008751</v>
      </c>
      <c r="R86" s="6">
        <f t="shared" si="3"/>
        <v>4909.0003868105687</v>
      </c>
    </row>
    <row r="87" spans="1:18" x14ac:dyDescent="0.2">
      <c r="A87" s="7" t="s">
        <v>103</v>
      </c>
      <c r="B87" s="3">
        <v>127</v>
      </c>
      <c r="C87" s="3">
        <v>151</v>
      </c>
      <c r="D87" s="3">
        <v>156</v>
      </c>
      <c r="E87" s="3">
        <v>159</v>
      </c>
      <c r="F87" s="3">
        <v>165</v>
      </c>
      <c r="G87" s="3">
        <v>178</v>
      </c>
      <c r="H87" s="3">
        <v>191</v>
      </c>
      <c r="I87" s="3">
        <v>191</v>
      </c>
      <c r="J87" s="3">
        <v>211</v>
      </c>
      <c r="K87" s="3">
        <v>220</v>
      </c>
      <c r="L87" s="3">
        <v>233</v>
      </c>
      <c r="M87" s="3">
        <v>257</v>
      </c>
      <c r="N87" s="3">
        <v>277</v>
      </c>
      <c r="O87" s="3">
        <v>294</v>
      </c>
      <c r="Q87" s="5">
        <f t="shared" si="2"/>
        <v>13456.840221187013</v>
      </c>
      <c r="R87" s="6">
        <f t="shared" si="3"/>
        <v>8746.9461437715581</v>
      </c>
    </row>
    <row r="88" spans="1:18" x14ac:dyDescent="0.2">
      <c r="A88" s="7" t="s">
        <v>104</v>
      </c>
      <c r="B88" s="3">
        <v>146</v>
      </c>
      <c r="C88" s="3">
        <v>158</v>
      </c>
      <c r="D88" s="3">
        <v>155</v>
      </c>
      <c r="E88" s="3">
        <v>159</v>
      </c>
      <c r="F88" s="3">
        <v>161</v>
      </c>
      <c r="G88" s="3">
        <v>165</v>
      </c>
      <c r="H88" s="3">
        <v>173</v>
      </c>
      <c r="I88" s="3">
        <v>181</v>
      </c>
      <c r="J88" s="3">
        <v>184</v>
      </c>
      <c r="K88" s="3">
        <v>192</v>
      </c>
      <c r="L88" s="3">
        <v>195</v>
      </c>
      <c r="M88" s="3">
        <v>204</v>
      </c>
      <c r="N88" s="3">
        <v>215</v>
      </c>
      <c r="O88" s="3">
        <v>215</v>
      </c>
      <c r="Q88" s="5">
        <f t="shared" si="2"/>
        <v>9840.8865563102299</v>
      </c>
      <c r="R88" s="6">
        <f t="shared" si="3"/>
        <v>6396.57626160165</v>
      </c>
    </row>
    <row r="89" spans="1:18" x14ac:dyDescent="0.2">
      <c r="A89" s="7" t="s">
        <v>105</v>
      </c>
      <c r="B89" s="3">
        <v>197</v>
      </c>
      <c r="C89" s="3">
        <v>209</v>
      </c>
      <c r="D89" s="3">
        <v>225</v>
      </c>
      <c r="E89" s="3">
        <v>238</v>
      </c>
      <c r="F89" s="3">
        <v>255</v>
      </c>
      <c r="G89" s="3">
        <v>264</v>
      </c>
      <c r="H89" s="3">
        <v>286</v>
      </c>
      <c r="I89" s="3">
        <v>300</v>
      </c>
      <c r="J89" s="3">
        <v>329</v>
      </c>
      <c r="K89" s="3">
        <v>351</v>
      </c>
      <c r="L89" s="3">
        <v>366</v>
      </c>
      <c r="M89" s="3">
        <v>388</v>
      </c>
      <c r="N89" s="3">
        <v>401</v>
      </c>
      <c r="O89" s="3">
        <v>417</v>
      </c>
      <c r="Q89" s="5">
        <f t="shared" si="2"/>
        <v>19086.742762704031</v>
      </c>
      <c r="R89" s="6">
        <f t="shared" si="3"/>
        <v>12406.38279575762</v>
      </c>
    </row>
    <row r="90" spans="1:18" x14ac:dyDescent="0.2">
      <c r="A90" s="7" t="s">
        <v>106</v>
      </c>
      <c r="B90" s="3">
        <v>69</v>
      </c>
      <c r="C90" s="3">
        <v>70</v>
      </c>
      <c r="D90" s="3">
        <v>68</v>
      </c>
      <c r="E90" s="3">
        <v>72</v>
      </c>
      <c r="F90" s="3">
        <v>64</v>
      </c>
      <c r="G90" s="3">
        <v>63</v>
      </c>
      <c r="H90" s="3">
        <v>63</v>
      </c>
      <c r="I90" s="3">
        <v>73</v>
      </c>
      <c r="J90" s="3">
        <v>76</v>
      </c>
      <c r="K90" s="3">
        <v>88</v>
      </c>
      <c r="L90" s="3">
        <v>111</v>
      </c>
      <c r="M90" s="3">
        <v>119</v>
      </c>
      <c r="N90" s="3">
        <v>112</v>
      </c>
      <c r="O90" s="3">
        <v>111</v>
      </c>
      <c r="Q90" s="5">
        <f t="shared" si="2"/>
        <v>5080.6437569787704</v>
      </c>
      <c r="R90" s="6">
        <f t="shared" si="3"/>
        <v>3302.4184420362008</v>
      </c>
    </row>
    <row r="91" spans="1:18" x14ac:dyDescent="0.2">
      <c r="A91" s="7" t="s">
        <v>107</v>
      </c>
      <c r="B91" s="3">
        <v>144</v>
      </c>
      <c r="C91" s="3">
        <v>152</v>
      </c>
      <c r="D91" s="3">
        <v>179</v>
      </c>
      <c r="E91" s="3">
        <v>193</v>
      </c>
      <c r="F91" s="3">
        <v>217</v>
      </c>
      <c r="G91" s="3">
        <v>238</v>
      </c>
      <c r="H91" s="3">
        <v>270</v>
      </c>
      <c r="I91" s="3">
        <v>278</v>
      </c>
      <c r="J91" s="3">
        <v>294</v>
      </c>
      <c r="K91" s="3">
        <v>299</v>
      </c>
      <c r="L91" s="3">
        <v>316</v>
      </c>
      <c r="M91" s="3">
        <v>347</v>
      </c>
      <c r="N91" s="3">
        <v>375</v>
      </c>
      <c r="O91" s="3">
        <v>395</v>
      </c>
      <c r="Q91" s="5">
        <f t="shared" si="2"/>
        <v>18079.768324383913</v>
      </c>
      <c r="R91" s="6">
        <f t="shared" si="3"/>
        <v>11751.849410849543</v>
      </c>
    </row>
    <row r="92" spans="1:18" x14ac:dyDescent="0.2">
      <c r="A92" s="7" t="s">
        <v>108</v>
      </c>
      <c r="B92" s="3">
        <v>37</v>
      </c>
      <c r="C92" s="3">
        <v>38</v>
      </c>
      <c r="D92" s="3">
        <v>40</v>
      </c>
      <c r="E92" s="3">
        <v>45</v>
      </c>
      <c r="F92" s="3">
        <v>47</v>
      </c>
      <c r="G92" s="3">
        <v>50</v>
      </c>
      <c r="H92" s="3">
        <v>44</v>
      </c>
      <c r="I92" s="3">
        <v>45</v>
      </c>
      <c r="J92" s="3">
        <v>51</v>
      </c>
      <c r="K92" s="3">
        <v>47</v>
      </c>
      <c r="L92" s="3">
        <v>50</v>
      </c>
      <c r="M92" s="3">
        <v>57</v>
      </c>
      <c r="N92" s="3">
        <v>66</v>
      </c>
      <c r="O92" s="3">
        <v>65</v>
      </c>
      <c r="Q92" s="5">
        <f t="shared" si="2"/>
        <v>2975.1517495821627</v>
      </c>
      <c r="R92" s="6">
        <f t="shared" si="3"/>
        <v>1933.8486372284058</v>
      </c>
    </row>
    <row r="93" spans="1:18" x14ac:dyDescent="0.2">
      <c r="A93" s="7" t="s">
        <v>109</v>
      </c>
      <c r="B93" s="3">
        <v>388</v>
      </c>
      <c r="C93" s="3">
        <v>413</v>
      </c>
      <c r="D93" s="3">
        <v>422</v>
      </c>
      <c r="E93" s="3">
        <v>451</v>
      </c>
      <c r="F93" s="3">
        <v>456</v>
      </c>
      <c r="G93" s="3">
        <v>465</v>
      </c>
      <c r="H93" s="3">
        <v>482</v>
      </c>
      <c r="I93" s="3">
        <v>470</v>
      </c>
      <c r="J93" s="3">
        <v>466</v>
      </c>
      <c r="K93" s="3">
        <v>461</v>
      </c>
      <c r="L93" s="3">
        <v>473</v>
      </c>
      <c r="M93" s="3">
        <v>474</v>
      </c>
      <c r="N93" s="3">
        <v>483</v>
      </c>
      <c r="O93" s="3">
        <v>474</v>
      </c>
      <c r="Q93" s="5">
        <f t="shared" si="2"/>
        <v>21695.721989260695</v>
      </c>
      <c r="R93" s="6">
        <f t="shared" si="3"/>
        <v>14102.219293019452</v>
      </c>
    </row>
    <row r="94" spans="1:18" x14ac:dyDescent="0.2">
      <c r="A94" s="7" t="s">
        <v>110</v>
      </c>
      <c r="B94" s="3">
        <v>112</v>
      </c>
      <c r="C94" s="3">
        <v>118</v>
      </c>
      <c r="D94" s="3">
        <v>119</v>
      </c>
      <c r="E94" s="3">
        <v>108</v>
      </c>
      <c r="F94" s="3">
        <v>116</v>
      </c>
      <c r="G94" s="3">
        <v>128</v>
      </c>
      <c r="H94" s="3">
        <v>136</v>
      </c>
      <c r="I94" s="3">
        <v>141</v>
      </c>
      <c r="J94" s="3">
        <v>143</v>
      </c>
      <c r="K94" s="3">
        <v>153</v>
      </c>
      <c r="L94" s="3">
        <v>169</v>
      </c>
      <c r="M94" s="3">
        <v>172</v>
      </c>
      <c r="N94" s="3">
        <v>179</v>
      </c>
      <c r="O94" s="3">
        <v>196</v>
      </c>
      <c r="Q94" s="5">
        <f t="shared" si="2"/>
        <v>8971.226814124675</v>
      </c>
      <c r="R94" s="6">
        <f t="shared" si="3"/>
        <v>5831.2974291810388</v>
      </c>
    </row>
    <row r="95" spans="1:18" x14ac:dyDescent="0.2">
      <c r="A95" s="7" t="s">
        <v>111</v>
      </c>
      <c r="B95" s="3">
        <v>280</v>
      </c>
      <c r="C95" s="3">
        <v>295</v>
      </c>
      <c r="D95" s="3">
        <v>297</v>
      </c>
      <c r="E95" s="3">
        <v>313</v>
      </c>
      <c r="F95" s="3">
        <v>320</v>
      </c>
      <c r="G95" s="3">
        <v>343</v>
      </c>
      <c r="H95" s="3">
        <v>356</v>
      </c>
      <c r="I95" s="3">
        <v>365</v>
      </c>
      <c r="J95" s="3">
        <v>382</v>
      </c>
      <c r="K95" s="3">
        <v>391</v>
      </c>
      <c r="L95" s="3">
        <v>398</v>
      </c>
      <c r="M95" s="3">
        <v>406</v>
      </c>
      <c r="N95" s="3">
        <v>411</v>
      </c>
      <c r="O95" s="3">
        <v>422</v>
      </c>
      <c r="Q95" s="5">
        <f t="shared" si="2"/>
        <v>19315.600589594964</v>
      </c>
      <c r="R95" s="6">
        <f t="shared" si="3"/>
        <v>12555.140383236727</v>
      </c>
    </row>
    <row r="96" spans="1:18" x14ac:dyDescent="0.2">
      <c r="A96" s="7" t="s">
        <v>112</v>
      </c>
      <c r="B96" s="3">
        <v>30</v>
      </c>
      <c r="C96" s="3">
        <v>32</v>
      </c>
      <c r="D96" s="3">
        <v>34</v>
      </c>
      <c r="E96" s="3">
        <v>43</v>
      </c>
      <c r="F96" s="3">
        <v>42</v>
      </c>
      <c r="G96" s="3">
        <v>41</v>
      </c>
      <c r="H96" s="3">
        <v>39</v>
      </c>
      <c r="I96" s="3">
        <v>43</v>
      </c>
      <c r="J96" s="3">
        <v>45</v>
      </c>
      <c r="K96" s="3">
        <v>46</v>
      </c>
      <c r="L96" s="3">
        <v>54</v>
      </c>
      <c r="M96" s="3">
        <v>56</v>
      </c>
      <c r="N96" s="3">
        <v>58</v>
      </c>
      <c r="O96" s="3">
        <v>65</v>
      </c>
      <c r="Q96" s="5">
        <f t="shared" si="2"/>
        <v>2975.1517495821627</v>
      </c>
      <c r="R96" s="6">
        <f t="shared" si="3"/>
        <v>1933.8486372284058</v>
      </c>
    </row>
    <row r="97" spans="1:18" x14ac:dyDescent="0.2">
      <c r="A97" s="7" t="s">
        <v>113</v>
      </c>
      <c r="B97" s="3">
        <v>131</v>
      </c>
      <c r="C97" s="3">
        <v>137</v>
      </c>
      <c r="D97" s="3">
        <v>144</v>
      </c>
      <c r="E97" s="3">
        <v>143</v>
      </c>
      <c r="F97" s="3">
        <v>150</v>
      </c>
      <c r="G97" s="3">
        <v>160</v>
      </c>
      <c r="H97" s="3">
        <v>158</v>
      </c>
      <c r="I97" s="3">
        <v>170</v>
      </c>
      <c r="J97" s="3">
        <v>180</v>
      </c>
      <c r="K97" s="3">
        <v>185</v>
      </c>
      <c r="L97" s="3">
        <v>199</v>
      </c>
      <c r="M97" s="3">
        <v>219</v>
      </c>
      <c r="N97" s="3">
        <v>226</v>
      </c>
      <c r="O97" s="3">
        <v>245</v>
      </c>
      <c r="Q97" s="5">
        <f t="shared" si="2"/>
        <v>11214.033517655844</v>
      </c>
      <c r="R97" s="6">
        <f t="shared" si="3"/>
        <v>7289.1217864762984</v>
      </c>
    </row>
    <row r="98" spans="1:18" x14ac:dyDescent="0.2">
      <c r="A98" s="7" t="s">
        <v>114</v>
      </c>
      <c r="B98" s="3">
        <v>97</v>
      </c>
      <c r="C98" s="3">
        <v>107</v>
      </c>
      <c r="D98" s="3">
        <v>121</v>
      </c>
      <c r="E98" s="3">
        <v>135</v>
      </c>
      <c r="F98" s="3">
        <v>136</v>
      </c>
      <c r="G98" s="3">
        <v>138</v>
      </c>
      <c r="H98" s="3">
        <v>142</v>
      </c>
      <c r="I98" s="3">
        <v>141</v>
      </c>
      <c r="J98" s="3">
        <v>151</v>
      </c>
      <c r="K98" s="3">
        <v>150</v>
      </c>
      <c r="L98" s="3">
        <v>148</v>
      </c>
      <c r="M98" s="3">
        <v>162</v>
      </c>
      <c r="N98" s="3">
        <v>167</v>
      </c>
      <c r="O98" s="3">
        <v>178</v>
      </c>
      <c r="Q98" s="5">
        <f t="shared" si="2"/>
        <v>8147.3386373173071</v>
      </c>
      <c r="R98" s="6">
        <f t="shared" si="3"/>
        <v>5295.7701142562501</v>
      </c>
    </row>
    <row r="99" spans="1:18" x14ac:dyDescent="0.2">
      <c r="A99" s="7" t="s">
        <v>115</v>
      </c>
      <c r="B99" s="3">
        <v>73</v>
      </c>
      <c r="C99" s="3">
        <v>79</v>
      </c>
      <c r="D99" s="3">
        <v>77</v>
      </c>
      <c r="E99" s="3">
        <v>84</v>
      </c>
      <c r="F99" s="3">
        <v>86</v>
      </c>
      <c r="G99" s="3">
        <v>98</v>
      </c>
      <c r="H99" s="3">
        <v>112</v>
      </c>
      <c r="I99" s="3">
        <v>118</v>
      </c>
      <c r="J99" s="3">
        <v>135</v>
      </c>
      <c r="K99" s="3">
        <v>137</v>
      </c>
      <c r="L99" s="3">
        <v>143</v>
      </c>
      <c r="M99" s="3">
        <v>154</v>
      </c>
      <c r="N99" s="3">
        <v>168</v>
      </c>
      <c r="O99" s="3">
        <v>187</v>
      </c>
      <c r="Q99" s="5">
        <f t="shared" si="2"/>
        <v>8559.2827257209919</v>
      </c>
      <c r="R99" s="6">
        <f t="shared" si="3"/>
        <v>5563.5337717186449</v>
      </c>
    </row>
    <row r="100" spans="1:18" x14ac:dyDescent="0.2">
      <c r="A100" s="7" t="s">
        <v>116</v>
      </c>
      <c r="B100" s="3">
        <v>534</v>
      </c>
      <c r="C100" s="3">
        <v>544</v>
      </c>
      <c r="D100" s="3">
        <v>579</v>
      </c>
      <c r="E100" s="3">
        <v>591</v>
      </c>
      <c r="F100" s="3">
        <v>635</v>
      </c>
      <c r="G100" s="3">
        <v>636</v>
      </c>
      <c r="H100" s="3">
        <v>669</v>
      </c>
      <c r="I100" s="3">
        <v>691</v>
      </c>
      <c r="J100" s="3">
        <v>695</v>
      </c>
      <c r="K100" s="3">
        <v>688</v>
      </c>
      <c r="L100" s="3">
        <v>692</v>
      </c>
      <c r="M100" s="3">
        <v>724</v>
      </c>
      <c r="N100" s="3">
        <v>731</v>
      </c>
      <c r="O100" s="3">
        <v>743</v>
      </c>
      <c r="Q100" s="5">
        <f t="shared" si="2"/>
        <v>34008.273075993027</v>
      </c>
      <c r="R100" s="6">
        <f t="shared" si="3"/>
        <v>22105.377499395468</v>
      </c>
    </row>
    <row r="101" spans="1:18" x14ac:dyDescent="0.2">
      <c r="A101" s="7" t="s">
        <v>117</v>
      </c>
      <c r="B101" s="3">
        <v>60</v>
      </c>
      <c r="C101" s="3">
        <v>51</v>
      </c>
      <c r="D101" s="3">
        <v>55</v>
      </c>
      <c r="E101" s="3">
        <v>55</v>
      </c>
      <c r="F101" s="3">
        <v>55</v>
      </c>
      <c r="G101" s="3">
        <v>57</v>
      </c>
      <c r="H101" s="3">
        <v>53</v>
      </c>
      <c r="I101" s="3">
        <v>59</v>
      </c>
      <c r="J101" s="3">
        <v>60</v>
      </c>
      <c r="K101" s="3">
        <v>66</v>
      </c>
      <c r="L101" s="3">
        <v>69</v>
      </c>
      <c r="M101" s="3">
        <v>74</v>
      </c>
      <c r="N101" s="3">
        <v>77</v>
      </c>
      <c r="O101" s="3">
        <v>78</v>
      </c>
      <c r="Q101" s="5">
        <f t="shared" si="2"/>
        <v>3570.1820994985956</v>
      </c>
      <c r="R101" s="6">
        <f t="shared" si="3"/>
        <v>2320.6183646740874</v>
      </c>
    </row>
    <row r="102" spans="1:18" x14ac:dyDescent="0.2">
      <c r="A102" s="7" t="s">
        <v>118</v>
      </c>
      <c r="B102" s="3">
        <v>71</v>
      </c>
      <c r="C102" s="3">
        <v>81</v>
      </c>
      <c r="D102" s="3">
        <v>82</v>
      </c>
      <c r="E102" s="3">
        <v>88</v>
      </c>
      <c r="F102" s="3">
        <v>96</v>
      </c>
      <c r="G102" s="3">
        <v>97</v>
      </c>
      <c r="H102" s="3">
        <v>102</v>
      </c>
      <c r="I102" s="3">
        <v>106</v>
      </c>
      <c r="J102" s="3">
        <v>110</v>
      </c>
      <c r="K102" s="3">
        <v>116</v>
      </c>
      <c r="L102" s="3">
        <v>118</v>
      </c>
      <c r="M102" s="3">
        <v>118</v>
      </c>
      <c r="N102" s="3">
        <v>124</v>
      </c>
      <c r="O102" s="3">
        <v>130</v>
      </c>
      <c r="Q102" s="5">
        <f t="shared" si="2"/>
        <v>5950.3034991643253</v>
      </c>
      <c r="R102" s="6">
        <f t="shared" si="3"/>
        <v>3867.6972744568116</v>
      </c>
    </row>
    <row r="103" spans="1:18" x14ac:dyDescent="0.2">
      <c r="A103" s="7" t="s">
        <v>119</v>
      </c>
      <c r="B103" s="3">
        <v>75</v>
      </c>
      <c r="C103" s="3">
        <v>74</v>
      </c>
      <c r="D103" s="3">
        <v>76</v>
      </c>
      <c r="E103" s="3">
        <v>79</v>
      </c>
      <c r="F103" s="3">
        <v>79</v>
      </c>
      <c r="G103" s="3">
        <v>78</v>
      </c>
      <c r="H103" s="3">
        <v>82</v>
      </c>
      <c r="I103" s="3">
        <v>82</v>
      </c>
      <c r="J103" s="3">
        <v>88</v>
      </c>
      <c r="K103" s="3">
        <v>88</v>
      </c>
      <c r="L103" s="3">
        <v>87</v>
      </c>
      <c r="M103" s="3">
        <v>102</v>
      </c>
      <c r="N103" s="3">
        <v>115</v>
      </c>
      <c r="O103" s="3">
        <v>140</v>
      </c>
      <c r="Q103" s="5">
        <f t="shared" si="2"/>
        <v>6408.0191529461972</v>
      </c>
      <c r="R103" s="6">
        <f t="shared" si="3"/>
        <v>4165.2124494150285</v>
      </c>
    </row>
    <row r="104" spans="1:18" x14ac:dyDescent="0.2">
      <c r="A104" s="7" t="s">
        <v>120</v>
      </c>
      <c r="B104" s="3">
        <v>461</v>
      </c>
      <c r="C104" s="3">
        <v>482</v>
      </c>
      <c r="D104" s="3">
        <v>494</v>
      </c>
      <c r="E104" s="3">
        <v>500</v>
      </c>
      <c r="F104" s="3">
        <v>526</v>
      </c>
      <c r="G104" s="3">
        <v>560</v>
      </c>
      <c r="H104" s="3">
        <v>598</v>
      </c>
      <c r="I104" s="3">
        <v>626</v>
      </c>
      <c r="J104" s="3">
        <v>680</v>
      </c>
      <c r="K104" s="3">
        <v>695</v>
      </c>
      <c r="L104" s="3">
        <v>680</v>
      </c>
      <c r="M104" s="3">
        <v>688</v>
      </c>
      <c r="N104" s="3">
        <v>718</v>
      </c>
      <c r="O104" s="3">
        <v>766</v>
      </c>
      <c r="Q104" s="5">
        <f t="shared" si="2"/>
        <v>35061.01907969133</v>
      </c>
      <c r="R104" s="6">
        <f t="shared" si="3"/>
        <v>22789.662401799367</v>
      </c>
    </row>
    <row r="105" spans="1:18" x14ac:dyDescent="0.2">
      <c r="A105" s="7" t="s">
        <v>121</v>
      </c>
      <c r="B105" s="3">
        <v>86</v>
      </c>
      <c r="C105" s="3">
        <v>80</v>
      </c>
      <c r="D105" s="3">
        <v>82</v>
      </c>
      <c r="E105" s="3">
        <v>92</v>
      </c>
      <c r="F105" s="3">
        <v>97</v>
      </c>
      <c r="G105" s="3">
        <v>108</v>
      </c>
      <c r="H105" s="3">
        <v>117</v>
      </c>
      <c r="I105" s="3">
        <v>125</v>
      </c>
      <c r="J105" s="3">
        <v>128</v>
      </c>
      <c r="K105" s="3">
        <v>133</v>
      </c>
      <c r="L105" s="3">
        <v>134</v>
      </c>
      <c r="M105" s="3">
        <v>147</v>
      </c>
      <c r="N105" s="3">
        <v>164</v>
      </c>
      <c r="O105" s="3">
        <v>164</v>
      </c>
      <c r="Q105" s="5">
        <f t="shared" si="2"/>
        <v>7506.5367220226872</v>
      </c>
      <c r="R105" s="6">
        <f t="shared" si="3"/>
        <v>4879.248869314747</v>
      </c>
    </row>
    <row r="106" spans="1:18" x14ac:dyDescent="0.2">
      <c r="A106" s="7" t="s">
        <v>122</v>
      </c>
      <c r="B106" s="3">
        <v>141</v>
      </c>
      <c r="C106" s="3">
        <v>143</v>
      </c>
      <c r="D106" s="3">
        <v>150</v>
      </c>
      <c r="E106" s="3">
        <v>159</v>
      </c>
      <c r="F106" s="3">
        <v>169</v>
      </c>
      <c r="G106" s="3">
        <v>183</v>
      </c>
      <c r="H106" s="3">
        <v>176</v>
      </c>
      <c r="I106" s="3">
        <v>168</v>
      </c>
      <c r="J106" s="3">
        <v>174</v>
      </c>
      <c r="K106" s="3">
        <v>182</v>
      </c>
      <c r="L106" s="3">
        <v>182</v>
      </c>
      <c r="M106" s="3">
        <v>188</v>
      </c>
      <c r="N106" s="3">
        <v>205</v>
      </c>
      <c r="O106" s="3">
        <v>219</v>
      </c>
      <c r="Q106" s="5">
        <f t="shared" si="2"/>
        <v>10023.97281782298</v>
      </c>
      <c r="R106" s="6">
        <f t="shared" si="3"/>
        <v>6515.5823315849375</v>
      </c>
    </row>
    <row r="107" spans="1:18" x14ac:dyDescent="0.2">
      <c r="A107" s="7" t="s">
        <v>123</v>
      </c>
      <c r="B107" s="3">
        <v>12</v>
      </c>
      <c r="C107" s="3">
        <v>16</v>
      </c>
      <c r="D107" s="3">
        <v>16</v>
      </c>
      <c r="E107" s="3">
        <v>19</v>
      </c>
      <c r="F107" s="3">
        <v>22</v>
      </c>
      <c r="G107" s="3">
        <v>24</v>
      </c>
      <c r="H107" s="3">
        <v>24</v>
      </c>
      <c r="I107" s="3">
        <v>29</v>
      </c>
      <c r="J107" s="3">
        <v>33</v>
      </c>
      <c r="K107" s="3">
        <v>31</v>
      </c>
      <c r="L107" s="3">
        <v>31</v>
      </c>
      <c r="M107" s="3">
        <v>33</v>
      </c>
      <c r="N107" s="3">
        <v>36</v>
      </c>
      <c r="O107" s="3">
        <v>36</v>
      </c>
      <c r="Q107" s="5">
        <f t="shared" si="2"/>
        <v>1647.7763536147363</v>
      </c>
      <c r="R107" s="6">
        <f t="shared" si="3"/>
        <v>1071.0546298495785</v>
      </c>
    </row>
    <row r="108" spans="1:18" x14ac:dyDescent="0.2">
      <c r="A108" s="7" t="s">
        <v>124</v>
      </c>
      <c r="B108" s="3">
        <v>552</v>
      </c>
      <c r="C108" s="3">
        <v>592</v>
      </c>
      <c r="D108" s="3">
        <v>610</v>
      </c>
      <c r="E108" s="3">
        <v>636</v>
      </c>
      <c r="F108" s="3">
        <v>683</v>
      </c>
      <c r="G108" s="3">
        <v>722</v>
      </c>
      <c r="H108" s="3">
        <v>758</v>
      </c>
      <c r="I108" s="3">
        <v>780</v>
      </c>
      <c r="J108" s="3">
        <v>819</v>
      </c>
      <c r="K108" s="3">
        <v>852</v>
      </c>
      <c r="L108" s="3">
        <v>882</v>
      </c>
      <c r="M108" s="3">
        <v>912</v>
      </c>
      <c r="N108" s="3">
        <v>932</v>
      </c>
      <c r="O108" s="3">
        <v>1006</v>
      </c>
      <c r="Q108" s="5">
        <f t="shared" si="2"/>
        <v>46046.194770456241</v>
      </c>
      <c r="R108" s="6">
        <f t="shared" si="3"/>
        <v>29930.026600796558</v>
      </c>
    </row>
    <row r="109" spans="1:18" x14ac:dyDescent="0.2">
      <c r="A109" s="7" t="s">
        <v>125</v>
      </c>
      <c r="B109" s="3">
        <v>72</v>
      </c>
      <c r="C109" s="3">
        <v>64</v>
      </c>
      <c r="D109" s="3">
        <v>72</v>
      </c>
      <c r="E109" s="3">
        <v>71</v>
      </c>
      <c r="F109" s="3">
        <v>69</v>
      </c>
      <c r="G109" s="3">
        <v>71</v>
      </c>
      <c r="H109" s="3">
        <v>75</v>
      </c>
      <c r="I109" s="3">
        <v>72</v>
      </c>
      <c r="J109" s="3">
        <v>80</v>
      </c>
      <c r="K109" s="3">
        <v>74</v>
      </c>
      <c r="L109" s="3">
        <v>70</v>
      </c>
      <c r="M109" s="3">
        <v>75</v>
      </c>
      <c r="N109" s="3">
        <v>74</v>
      </c>
      <c r="O109" s="3">
        <v>76</v>
      </c>
      <c r="Q109" s="5">
        <f t="shared" si="2"/>
        <v>3478.6389687422211</v>
      </c>
      <c r="R109" s="6">
        <f t="shared" si="3"/>
        <v>2261.1153296824436</v>
      </c>
    </row>
    <row r="110" spans="1:18" x14ac:dyDescent="0.2">
      <c r="A110" s="7" t="s">
        <v>126</v>
      </c>
      <c r="B110" s="3">
        <v>440</v>
      </c>
      <c r="C110" s="3">
        <v>473</v>
      </c>
      <c r="D110" s="3">
        <v>491</v>
      </c>
      <c r="E110" s="3">
        <v>517</v>
      </c>
      <c r="F110" s="3">
        <v>566</v>
      </c>
      <c r="G110" s="3">
        <v>578</v>
      </c>
      <c r="H110" s="3">
        <v>612</v>
      </c>
      <c r="I110" s="3">
        <v>629</v>
      </c>
      <c r="J110" s="3">
        <v>655</v>
      </c>
      <c r="K110" s="3">
        <v>676</v>
      </c>
      <c r="L110" s="3">
        <v>691</v>
      </c>
      <c r="M110" s="3">
        <v>732</v>
      </c>
      <c r="N110" s="3">
        <v>793</v>
      </c>
      <c r="O110" s="3">
        <v>829</v>
      </c>
      <c r="Q110" s="5">
        <f t="shared" si="2"/>
        <v>37944.627698517121</v>
      </c>
      <c r="R110" s="6">
        <f t="shared" si="3"/>
        <v>24664.008004036128</v>
      </c>
    </row>
    <row r="111" spans="1:18" x14ac:dyDescent="0.2">
      <c r="A111" s="7" t="s">
        <v>127</v>
      </c>
      <c r="B111" s="3">
        <v>98</v>
      </c>
      <c r="C111" s="3">
        <v>103</v>
      </c>
      <c r="D111" s="3">
        <v>112</v>
      </c>
      <c r="E111" s="3">
        <v>108</v>
      </c>
      <c r="F111" s="3">
        <v>125</v>
      </c>
      <c r="G111" s="3">
        <v>131</v>
      </c>
      <c r="H111" s="3">
        <v>135</v>
      </c>
      <c r="I111" s="3">
        <v>139</v>
      </c>
      <c r="J111" s="3">
        <v>140</v>
      </c>
      <c r="K111" s="3">
        <v>143</v>
      </c>
      <c r="L111" s="3">
        <v>148</v>
      </c>
      <c r="M111" s="3">
        <v>146</v>
      </c>
      <c r="N111" s="3">
        <v>149</v>
      </c>
      <c r="O111" s="3">
        <v>157</v>
      </c>
      <c r="Q111" s="5">
        <f t="shared" si="2"/>
        <v>7186.1357643753781</v>
      </c>
      <c r="R111" s="6">
        <f t="shared" si="3"/>
        <v>4670.9882468439955</v>
      </c>
    </row>
    <row r="112" spans="1:18" x14ac:dyDescent="0.2">
      <c r="A112" s="7" t="s">
        <v>128</v>
      </c>
      <c r="B112" s="3">
        <v>37</v>
      </c>
      <c r="C112" s="3">
        <v>39</v>
      </c>
      <c r="D112" s="3">
        <v>42</v>
      </c>
      <c r="E112" s="3">
        <v>41</v>
      </c>
      <c r="F112" s="3">
        <v>39</v>
      </c>
      <c r="G112" s="3">
        <v>41</v>
      </c>
      <c r="H112" s="3">
        <v>38</v>
      </c>
      <c r="I112" s="3">
        <v>38</v>
      </c>
      <c r="J112" s="3">
        <v>34</v>
      </c>
      <c r="K112" s="3">
        <v>36</v>
      </c>
      <c r="L112" s="3">
        <v>37</v>
      </c>
      <c r="M112" s="3">
        <v>38</v>
      </c>
      <c r="N112" s="3">
        <v>40</v>
      </c>
      <c r="O112" s="3">
        <v>44</v>
      </c>
      <c r="Q112" s="5">
        <f t="shared" si="2"/>
        <v>2013.9488766402333</v>
      </c>
      <c r="R112" s="6">
        <f t="shared" si="3"/>
        <v>1309.0667698161517</v>
      </c>
    </row>
    <row r="113" spans="1:18" x14ac:dyDescent="0.2">
      <c r="A113" s="7" t="s">
        <v>129</v>
      </c>
      <c r="B113" s="3">
        <v>43</v>
      </c>
      <c r="C113" s="3">
        <v>48</v>
      </c>
      <c r="D113" s="3">
        <v>47</v>
      </c>
      <c r="E113" s="3">
        <v>43</v>
      </c>
      <c r="F113" s="3">
        <v>48</v>
      </c>
      <c r="G113" s="3">
        <v>49</v>
      </c>
      <c r="H113" s="3">
        <v>51</v>
      </c>
      <c r="I113" s="3">
        <v>50</v>
      </c>
      <c r="J113" s="3">
        <v>58</v>
      </c>
      <c r="K113" s="3">
        <v>59</v>
      </c>
      <c r="L113" s="3">
        <v>66</v>
      </c>
      <c r="M113" s="3">
        <v>77</v>
      </c>
      <c r="N113" s="3">
        <v>84</v>
      </c>
      <c r="O113" s="3">
        <v>96</v>
      </c>
      <c r="Q113" s="5">
        <f t="shared" si="2"/>
        <v>4394.0702763059635</v>
      </c>
      <c r="R113" s="6">
        <f t="shared" si="3"/>
        <v>2856.1456795988765</v>
      </c>
    </row>
    <row r="114" spans="1:18" x14ac:dyDescent="0.2">
      <c r="A114" s="7" t="s">
        <v>130</v>
      </c>
      <c r="B114" s="3">
        <v>254</v>
      </c>
      <c r="C114" s="3">
        <v>263</v>
      </c>
      <c r="D114" s="3">
        <v>289</v>
      </c>
      <c r="E114" s="3">
        <v>312</v>
      </c>
      <c r="F114" s="3">
        <v>336</v>
      </c>
      <c r="G114" s="3">
        <v>334</v>
      </c>
      <c r="H114" s="3">
        <v>348</v>
      </c>
      <c r="I114" s="3">
        <v>370</v>
      </c>
      <c r="J114" s="3">
        <v>383</v>
      </c>
      <c r="K114" s="3">
        <v>400</v>
      </c>
      <c r="L114" s="3">
        <v>408</v>
      </c>
      <c r="M114" s="3">
        <v>392</v>
      </c>
      <c r="N114" s="3">
        <v>392</v>
      </c>
      <c r="O114" s="3">
        <v>395</v>
      </c>
      <c r="Q114" s="5">
        <f t="shared" si="2"/>
        <v>18079.768324383913</v>
      </c>
      <c r="R114" s="6">
        <f t="shared" si="3"/>
        <v>11751.849410849543</v>
      </c>
    </row>
    <row r="115" spans="1:18" x14ac:dyDescent="0.2">
      <c r="A115" s="7" t="s">
        <v>131</v>
      </c>
      <c r="B115" s="3">
        <v>335</v>
      </c>
      <c r="C115" s="3">
        <v>358</v>
      </c>
      <c r="D115" s="3">
        <v>369</v>
      </c>
      <c r="E115" s="3">
        <v>364</v>
      </c>
      <c r="F115" s="3">
        <v>365</v>
      </c>
      <c r="G115" s="3">
        <v>371</v>
      </c>
      <c r="H115" s="3">
        <v>378</v>
      </c>
      <c r="I115" s="3">
        <v>373</v>
      </c>
      <c r="J115" s="3">
        <v>391</v>
      </c>
      <c r="K115" s="3">
        <v>388</v>
      </c>
      <c r="L115" s="3">
        <v>396</v>
      </c>
      <c r="M115" s="3">
        <v>392</v>
      </c>
      <c r="N115" s="3">
        <v>408</v>
      </c>
      <c r="O115" s="3">
        <v>420</v>
      </c>
      <c r="Q115" s="5">
        <f t="shared" si="2"/>
        <v>19224.05745883859</v>
      </c>
      <c r="R115" s="6">
        <f t="shared" si="3"/>
        <v>12495.637348245084</v>
      </c>
    </row>
    <row r="116" spans="1:18" x14ac:dyDescent="0.2">
      <c r="A116" s="7" t="s">
        <v>132</v>
      </c>
      <c r="B116" s="3">
        <v>161</v>
      </c>
      <c r="C116" s="3">
        <v>169</v>
      </c>
      <c r="D116" s="3">
        <v>176</v>
      </c>
      <c r="E116" s="3">
        <v>181</v>
      </c>
      <c r="F116" s="3">
        <v>181</v>
      </c>
      <c r="G116" s="3">
        <v>188</v>
      </c>
      <c r="H116" s="3">
        <v>183</v>
      </c>
      <c r="I116" s="3">
        <v>194</v>
      </c>
      <c r="J116" s="3">
        <v>200</v>
      </c>
      <c r="K116" s="3">
        <v>207</v>
      </c>
      <c r="L116" s="3">
        <v>222</v>
      </c>
      <c r="M116" s="3">
        <v>227</v>
      </c>
      <c r="N116" s="3">
        <v>228</v>
      </c>
      <c r="O116" s="3">
        <v>239</v>
      </c>
      <c r="Q116" s="5">
        <f t="shared" si="2"/>
        <v>10939.404125386722</v>
      </c>
      <c r="R116" s="6">
        <f t="shared" si="3"/>
        <v>7110.6126815013695</v>
      </c>
    </row>
    <row r="117" spans="1:18" x14ac:dyDescent="0.2">
      <c r="A117" s="7" t="s">
        <v>133</v>
      </c>
      <c r="B117" s="3">
        <v>552</v>
      </c>
      <c r="C117" s="3">
        <v>574</v>
      </c>
      <c r="D117" s="3">
        <v>570</v>
      </c>
      <c r="E117" s="3">
        <v>587</v>
      </c>
      <c r="F117" s="3">
        <v>593</v>
      </c>
      <c r="G117" s="3">
        <v>629</v>
      </c>
      <c r="H117" s="3">
        <v>629</v>
      </c>
      <c r="I117" s="3">
        <v>638</v>
      </c>
      <c r="J117" s="3">
        <v>643</v>
      </c>
      <c r="K117" s="3">
        <v>641</v>
      </c>
      <c r="L117" s="3">
        <v>648</v>
      </c>
      <c r="M117" s="3">
        <v>671</v>
      </c>
      <c r="N117" s="3">
        <v>687</v>
      </c>
      <c r="O117" s="3">
        <v>737</v>
      </c>
      <c r="Q117" s="5">
        <f t="shared" si="2"/>
        <v>33733.643683723909</v>
      </c>
      <c r="R117" s="6">
        <f t="shared" si="3"/>
        <v>21926.86839442054</v>
      </c>
    </row>
    <row r="118" spans="1:18" x14ac:dyDescent="0.2">
      <c r="A118" s="7" t="s">
        <v>134</v>
      </c>
      <c r="B118" s="3">
        <v>14</v>
      </c>
      <c r="C118" s="3">
        <v>14</v>
      </c>
      <c r="D118" s="3">
        <v>14</v>
      </c>
      <c r="E118" s="3">
        <v>18</v>
      </c>
      <c r="F118" s="3">
        <v>25</v>
      </c>
      <c r="G118" s="3">
        <v>28</v>
      </c>
      <c r="H118" s="3">
        <v>28</v>
      </c>
      <c r="I118" s="3">
        <v>26</v>
      </c>
      <c r="J118" s="3">
        <v>32</v>
      </c>
      <c r="K118" s="3">
        <v>38</v>
      </c>
      <c r="L118" s="3">
        <v>43</v>
      </c>
      <c r="M118" s="3">
        <v>43</v>
      </c>
      <c r="N118" s="3">
        <v>47</v>
      </c>
      <c r="O118" s="3">
        <v>43</v>
      </c>
      <c r="Q118" s="5">
        <f t="shared" si="2"/>
        <v>1968.1773112620463</v>
      </c>
      <c r="R118" s="6">
        <f t="shared" si="3"/>
        <v>1279.31525232033</v>
      </c>
    </row>
    <row r="119" spans="1:18" x14ac:dyDescent="0.2">
      <c r="A119" s="7" t="s">
        <v>135</v>
      </c>
      <c r="B119" s="3">
        <v>21</v>
      </c>
      <c r="C119" s="3">
        <v>19</v>
      </c>
      <c r="D119" s="3">
        <v>15</v>
      </c>
      <c r="E119" s="3">
        <v>14</v>
      </c>
      <c r="F119" s="3">
        <v>18</v>
      </c>
      <c r="G119" s="3">
        <v>22</v>
      </c>
      <c r="H119" s="3">
        <v>20</v>
      </c>
      <c r="I119" s="3">
        <v>20</v>
      </c>
      <c r="J119" s="3">
        <v>22</v>
      </c>
      <c r="K119" s="3">
        <v>25</v>
      </c>
      <c r="L119" s="3">
        <v>29</v>
      </c>
      <c r="M119" s="3">
        <v>28</v>
      </c>
      <c r="N119" s="3">
        <v>31</v>
      </c>
      <c r="O119" s="3">
        <v>33</v>
      </c>
      <c r="Q119" s="5">
        <f t="shared" si="2"/>
        <v>1510.4616574801748</v>
      </c>
      <c r="R119" s="6">
        <f t="shared" si="3"/>
        <v>981.80007736211371</v>
      </c>
    </row>
    <row r="120" spans="1:18" x14ac:dyDescent="0.2">
      <c r="A120" s="7" t="s">
        <v>136</v>
      </c>
      <c r="B120" s="3">
        <v>673</v>
      </c>
      <c r="C120" s="3">
        <v>701</v>
      </c>
      <c r="D120" s="3">
        <v>737</v>
      </c>
      <c r="E120" s="3">
        <v>761</v>
      </c>
      <c r="F120" s="3">
        <v>785</v>
      </c>
      <c r="G120" s="3">
        <v>791</v>
      </c>
      <c r="H120" s="3">
        <v>802</v>
      </c>
      <c r="I120" s="3">
        <v>807</v>
      </c>
      <c r="J120" s="3">
        <v>826</v>
      </c>
      <c r="K120" s="3">
        <v>837</v>
      </c>
      <c r="L120" s="3">
        <v>830</v>
      </c>
      <c r="M120" s="3">
        <v>825</v>
      </c>
      <c r="N120" s="3">
        <v>828</v>
      </c>
      <c r="O120" s="3">
        <v>849</v>
      </c>
      <c r="Q120" s="5">
        <f t="shared" si="2"/>
        <v>38860.059006080868</v>
      </c>
      <c r="R120" s="6">
        <f t="shared" si="3"/>
        <v>25259.038353952565</v>
      </c>
    </row>
    <row r="121" spans="1:18" x14ac:dyDescent="0.2">
      <c r="A121" s="7" t="s">
        <v>137</v>
      </c>
      <c r="B121" s="3">
        <v>55</v>
      </c>
      <c r="C121" s="3">
        <v>57</v>
      </c>
      <c r="D121" s="3">
        <v>58</v>
      </c>
      <c r="E121" s="3">
        <v>60</v>
      </c>
      <c r="F121" s="3">
        <v>60</v>
      </c>
      <c r="G121" s="3">
        <v>62</v>
      </c>
      <c r="H121" s="3">
        <v>65</v>
      </c>
      <c r="I121" s="3">
        <v>70</v>
      </c>
      <c r="J121" s="3">
        <v>73</v>
      </c>
      <c r="K121" s="3">
        <v>75</v>
      </c>
      <c r="L121" s="3">
        <v>73</v>
      </c>
      <c r="M121" s="3">
        <v>74</v>
      </c>
      <c r="N121" s="3">
        <v>80</v>
      </c>
      <c r="O121" s="3">
        <v>96</v>
      </c>
      <c r="Q121" s="5">
        <f t="shared" si="2"/>
        <v>4394.0702763059635</v>
      </c>
      <c r="R121" s="6">
        <f t="shared" si="3"/>
        <v>2856.1456795988765</v>
      </c>
    </row>
    <row r="122" spans="1:18" x14ac:dyDescent="0.2">
      <c r="A122" s="7" t="s">
        <v>138</v>
      </c>
      <c r="B122" s="3">
        <v>129</v>
      </c>
      <c r="C122" s="3">
        <v>142</v>
      </c>
      <c r="D122" s="3">
        <v>164</v>
      </c>
      <c r="E122" s="3">
        <v>188</v>
      </c>
      <c r="F122" s="3">
        <v>206</v>
      </c>
      <c r="G122" s="3">
        <v>223</v>
      </c>
      <c r="H122" s="3">
        <v>245</v>
      </c>
      <c r="I122" s="3">
        <v>253</v>
      </c>
      <c r="J122" s="3">
        <v>256</v>
      </c>
      <c r="K122" s="3">
        <v>278</v>
      </c>
      <c r="L122" s="3">
        <v>281</v>
      </c>
      <c r="M122" s="3">
        <v>293</v>
      </c>
      <c r="N122" s="3">
        <v>299</v>
      </c>
      <c r="O122" s="3">
        <v>304</v>
      </c>
      <c r="Q122" s="5">
        <f t="shared" si="2"/>
        <v>13914.555874968884</v>
      </c>
      <c r="R122" s="6">
        <f t="shared" si="3"/>
        <v>9044.4613187297746</v>
      </c>
    </row>
    <row r="123" spans="1:18" x14ac:dyDescent="0.2">
      <c r="A123" s="7" t="s">
        <v>139</v>
      </c>
      <c r="B123" s="3">
        <v>28</v>
      </c>
      <c r="C123" s="3">
        <v>32</v>
      </c>
      <c r="D123" s="3">
        <v>32</v>
      </c>
      <c r="E123" s="3">
        <v>35</v>
      </c>
      <c r="F123" s="3">
        <v>37</v>
      </c>
      <c r="G123" s="3">
        <v>44</v>
      </c>
      <c r="H123" s="3">
        <v>45</v>
      </c>
      <c r="I123" s="3">
        <v>47</v>
      </c>
      <c r="J123" s="3">
        <v>47</v>
      </c>
      <c r="K123" s="3">
        <v>51</v>
      </c>
      <c r="L123" s="3">
        <v>57</v>
      </c>
      <c r="M123" s="3">
        <v>59</v>
      </c>
      <c r="N123" s="3">
        <v>58</v>
      </c>
      <c r="O123" s="3">
        <v>63</v>
      </c>
      <c r="Q123" s="5">
        <f t="shared" si="2"/>
        <v>2883.6086188257887</v>
      </c>
      <c r="R123" s="6">
        <f t="shared" si="3"/>
        <v>1874.3456022367627</v>
      </c>
    </row>
    <row r="124" spans="1:18" x14ac:dyDescent="0.2">
      <c r="A124" s="7" t="s">
        <v>140</v>
      </c>
      <c r="B124" s="3">
        <v>326</v>
      </c>
      <c r="C124" s="3">
        <v>339</v>
      </c>
      <c r="D124" s="3">
        <v>357</v>
      </c>
      <c r="E124" s="3">
        <v>392</v>
      </c>
      <c r="F124" s="3">
        <v>412</v>
      </c>
      <c r="G124" s="3">
        <v>429</v>
      </c>
      <c r="H124" s="3">
        <v>456</v>
      </c>
      <c r="I124" s="3">
        <v>469</v>
      </c>
      <c r="J124" s="3">
        <v>497</v>
      </c>
      <c r="K124" s="3">
        <v>517</v>
      </c>
      <c r="L124" s="3">
        <v>536</v>
      </c>
      <c r="M124" s="3">
        <v>576</v>
      </c>
      <c r="N124" s="3">
        <v>585</v>
      </c>
      <c r="O124" s="3">
        <v>641</v>
      </c>
      <c r="Q124" s="5">
        <f t="shared" si="2"/>
        <v>29339.573407417945</v>
      </c>
      <c r="R124" s="6">
        <f t="shared" si="3"/>
        <v>19070.722714821666</v>
      </c>
    </row>
    <row r="125" spans="1:18" x14ac:dyDescent="0.2">
      <c r="A125" s="7" t="s">
        <v>141</v>
      </c>
      <c r="B125" s="3">
        <v>72</v>
      </c>
      <c r="C125" s="3">
        <v>70</v>
      </c>
      <c r="D125" s="3">
        <v>69</v>
      </c>
      <c r="E125" s="3">
        <v>77</v>
      </c>
      <c r="F125" s="3">
        <v>83</v>
      </c>
      <c r="G125" s="3">
        <v>88</v>
      </c>
      <c r="H125" s="3">
        <v>92</v>
      </c>
      <c r="I125" s="3">
        <v>95</v>
      </c>
      <c r="J125" s="3">
        <v>100</v>
      </c>
      <c r="K125" s="3">
        <v>109</v>
      </c>
      <c r="L125" s="3">
        <v>109</v>
      </c>
      <c r="M125" s="3">
        <v>115</v>
      </c>
      <c r="N125" s="3">
        <v>112</v>
      </c>
      <c r="O125" s="3">
        <v>112</v>
      </c>
      <c r="Q125" s="5">
        <f t="shared" si="2"/>
        <v>5126.4153223569574</v>
      </c>
      <c r="R125" s="6">
        <f t="shared" si="3"/>
        <v>3332.1699595320224</v>
      </c>
    </row>
    <row r="126" spans="1:18" x14ac:dyDescent="0.2">
      <c r="A126" s="7" t="s">
        <v>142</v>
      </c>
      <c r="B126" s="3">
        <v>632</v>
      </c>
      <c r="C126" s="3">
        <v>668</v>
      </c>
      <c r="D126" s="3">
        <v>690</v>
      </c>
      <c r="E126" s="3">
        <v>715</v>
      </c>
      <c r="F126" s="3">
        <v>759</v>
      </c>
      <c r="G126" s="3">
        <v>819</v>
      </c>
      <c r="H126" s="3">
        <v>861</v>
      </c>
      <c r="I126" s="3">
        <v>890</v>
      </c>
      <c r="J126" s="3">
        <v>908</v>
      </c>
      <c r="K126" s="3">
        <v>923</v>
      </c>
      <c r="L126" s="3">
        <v>935</v>
      </c>
      <c r="M126" s="3">
        <v>988</v>
      </c>
      <c r="N126" s="3">
        <v>1072</v>
      </c>
      <c r="O126" s="3">
        <v>1160</v>
      </c>
      <c r="Q126" s="5">
        <f t="shared" si="2"/>
        <v>53095.015838697058</v>
      </c>
      <c r="R126" s="6">
        <f t="shared" si="3"/>
        <v>34511.760295153086</v>
      </c>
    </row>
    <row r="127" spans="1:18" x14ac:dyDescent="0.2">
      <c r="A127" s="7" t="s">
        <v>143</v>
      </c>
      <c r="B127" s="3">
        <v>84</v>
      </c>
      <c r="C127" s="3">
        <v>96</v>
      </c>
      <c r="D127" s="3">
        <v>87</v>
      </c>
      <c r="E127" s="3">
        <v>95</v>
      </c>
      <c r="F127" s="3">
        <v>107</v>
      </c>
      <c r="G127" s="3">
        <v>111</v>
      </c>
      <c r="H127" s="3">
        <v>125</v>
      </c>
      <c r="I127" s="3">
        <v>130</v>
      </c>
      <c r="J127" s="3">
        <v>128</v>
      </c>
      <c r="K127" s="3">
        <v>123</v>
      </c>
      <c r="L127" s="3">
        <v>134</v>
      </c>
      <c r="M127" s="3">
        <v>146</v>
      </c>
      <c r="N127" s="3">
        <v>161</v>
      </c>
      <c r="O127" s="3">
        <v>173</v>
      </c>
      <c r="Q127" s="5">
        <f t="shared" si="2"/>
        <v>7918.480810426372</v>
      </c>
      <c r="R127" s="6">
        <f t="shared" si="3"/>
        <v>5147.0125267771418</v>
      </c>
    </row>
    <row r="128" spans="1:18" x14ac:dyDescent="0.2">
      <c r="A128" s="7" t="s">
        <v>144</v>
      </c>
      <c r="B128" s="3">
        <v>108</v>
      </c>
      <c r="C128" s="3">
        <v>112</v>
      </c>
      <c r="D128" s="3">
        <v>116</v>
      </c>
      <c r="E128" s="3">
        <v>117</v>
      </c>
      <c r="F128" s="3">
        <v>126</v>
      </c>
      <c r="G128" s="3">
        <v>123</v>
      </c>
      <c r="H128" s="3">
        <v>128</v>
      </c>
      <c r="I128" s="3">
        <v>125</v>
      </c>
      <c r="J128" s="3">
        <v>134</v>
      </c>
      <c r="K128" s="3">
        <v>137</v>
      </c>
      <c r="L128" s="3">
        <v>145</v>
      </c>
      <c r="M128" s="3">
        <v>149</v>
      </c>
      <c r="N128" s="3">
        <v>152</v>
      </c>
      <c r="O128" s="3">
        <v>162</v>
      </c>
      <c r="Q128" s="5">
        <f t="shared" si="2"/>
        <v>7414.9935912663132</v>
      </c>
      <c r="R128" s="6">
        <f t="shared" si="3"/>
        <v>4819.7458343231037</v>
      </c>
    </row>
    <row r="129" spans="1:18" x14ac:dyDescent="0.2">
      <c r="A129" s="7" t="s">
        <v>145</v>
      </c>
      <c r="B129" s="3">
        <v>97</v>
      </c>
      <c r="C129" s="3">
        <v>108</v>
      </c>
      <c r="D129" s="3">
        <v>113</v>
      </c>
      <c r="E129" s="3">
        <v>116</v>
      </c>
      <c r="F129" s="3">
        <v>123</v>
      </c>
      <c r="G129" s="3">
        <v>131</v>
      </c>
      <c r="H129" s="3">
        <v>146</v>
      </c>
      <c r="I129" s="3">
        <v>141</v>
      </c>
      <c r="J129" s="3">
        <v>151</v>
      </c>
      <c r="K129" s="3">
        <v>161</v>
      </c>
      <c r="L129" s="3">
        <v>172</v>
      </c>
      <c r="M129" s="3">
        <v>176</v>
      </c>
      <c r="N129" s="3">
        <v>181</v>
      </c>
      <c r="O129" s="3">
        <v>186</v>
      </c>
      <c r="Q129" s="5">
        <f t="shared" si="2"/>
        <v>8513.5111603428049</v>
      </c>
      <c r="R129" s="6">
        <f t="shared" si="3"/>
        <v>5533.7822542228232</v>
      </c>
    </row>
    <row r="130" spans="1:18" x14ac:dyDescent="0.2">
      <c r="A130" s="7" t="s">
        <v>146</v>
      </c>
      <c r="B130" s="3">
        <v>25</v>
      </c>
      <c r="C130" s="3">
        <v>24</v>
      </c>
      <c r="D130" s="3">
        <v>25</v>
      </c>
      <c r="E130" s="3">
        <v>28</v>
      </c>
      <c r="F130" s="3">
        <v>28</v>
      </c>
      <c r="G130" s="3">
        <v>27</v>
      </c>
      <c r="H130" s="3">
        <v>29</v>
      </c>
      <c r="I130" s="3">
        <v>34</v>
      </c>
      <c r="J130" s="3">
        <v>32</v>
      </c>
      <c r="K130" s="3">
        <v>33</v>
      </c>
      <c r="L130" s="3">
        <v>32</v>
      </c>
      <c r="M130" s="3">
        <v>32</v>
      </c>
      <c r="N130" s="3">
        <v>34</v>
      </c>
      <c r="O130" s="3">
        <v>39</v>
      </c>
      <c r="Q130" s="5">
        <f t="shared" ref="Q130:Q160" si="4">($Q$162/$O$162)*O130</f>
        <v>1785.0910497492978</v>
      </c>
      <c r="R130" s="6">
        <f t="shared" si="3"/>
        <v>1160.3091823370437</v>
      </c>
    </row>
    <row r="131" spans="1:18" x14ac:dyDescent="0.2">
      <c r="A131" s="7" t="s">
        <v>147</v>
      </c>
      <c r="B131" s="3">
        <v>853</v>
      </c>
      <c r="C131" s="3">
        <v>863</v>
      </c>
      <c r="D131" s="3">
        <v>897</v>
      </c>
      <c r="E131" s="3">
        <v>879</v>
      </c>
      <c r="F131" s="3">
        <v>886</v>
      </c>
      <c r="G131" s="3">
        <v>925</v>
      </c>
      <c r="H131" s="3">
        <v>934</v>
      </c>
      <c r="I131" s="3">
        <v>936</v>
      </c>
      <c r="J131" s="3">
        <v>1008</v>
      </c>
      <c r="K131" s="3">
        <v>1049</v>
      </c>
      <c r="L131" s="3">
        <v>1067</v>
      </c>
      <c r="M131" s="3">
        <v>1116</v>
      </c>
      <c r="N131" s="3">
        <v>1144</v>
      </c>
      <c r="O131" s="3">
        <v>1190</v>
      </c>
      <c r="Q131" s="5">
        <f t="shared" si="4"/>
        <v>54468.162800042672</v>
      </c>
      <c r="R131" s="6">
        <f t="shared" ref="R131:R162" si="5">Q131*0.65</f>
        <v>35404.305820027737</v>
      </c>
    </row>
    <row r="132" spans="1:18" x14ac:dyDescent="0.2">
      <c r="A132" s="7" t="s">
        <v>148</v>
      </c>
      <c r="B132" s="3">
        <v>49</v>
      </c>
      <c r="C132" s="3">
        <v>45</v>
      </c>
      <c r="D132" s="3">
        <v>43</v>
      </c>
      <c r="E132" s="3">
        <v>44</v>
      </c>
      <c r="F132" s="3">
        <v>43</v>
      </c>
      <c r="G132" s="3">
        <v>44</v>
      </c>
      <c r="H132" s="3">
        <v>43</v>
      </c>
      <c r="I132" s="3">
        <v>43</v>
      </c>
      <c r="J132" s="3">
        <v>49</v>
      </c>
      <c r="K132" s="3">
        <v>49</v>
      </c>
      <c r="L132" s="3">
        <v>46</v>
      </c>
      <c r="M132" s="3">
        <v>47</v>
      </c>
      <c r="N132" s="3">
        <v>50</v>
      </c>
      <c r="O132" s="3">
        <v>56</v>
      </c>
      <c r="Q132" s="5">
        <f t="shared" si="4"/>
        <v>2563.2076611784787</v>
      </c>
      <c r="R132" s="6">
        <f t="shared" si="5"/>
        <v>1666.0849797660112</v>
      </c>
    </row>
    <row r="133" spans="1:18" x14ac:dyDescent="0.2">
      <c r="A133" s="7" t="s">
        <v>149</v>
      </c>
      <c r="B133" s="3">
        <v>14</v>
      </c>
      <c r="C133" s="3">
        <v>14</v>
      </c>
      <c r="D133" s="3">
        <v>13</v>
      </c>
      <c r="E133" s="3">
        <v>12</v>
      </c>
      <c r="F133" s="3">
        <v>15</v>
      </c>
      <c r="G133" s="3">
        <v>16</v>
      </c>
      <c r="H133" s="3">
        <v>19</v>
      </c>
      <c r="I133" s="3">
        <v>18</v>
      </c>
      <c r="J133" s="3">
        <v>18</v>
      </c>
      <c r="K133" s="3">
        <v>23</v>
      </c>
      <c r="L133" s="3">
        <v>21</v>
      </c>
      <c r="M133" s="3">
        <v>23</v>
      </c>
      <c r="N133" s="3">
        <v>21</v>
      </c>
      <c r="O133" s="3">
        <v>25</v>
      </c>
      <c r="Q133" s="5">
        <f t="shared" si="4"/>
        <v>1144.2891344546779</v>
      </c>
      <c r="R133" s="6">
        <f t="shared" si="5"/>
        <v>743.78793739554067</v>
      </c>
    </row>
    <row r="134" spans="1:18" x14ac:dyDescent="0.2">
      <c r="A134" s="7" t="s">
        <v>150</v>
      </c>
      <c r="B134" s="3">
        <v>134</v>
      </c>
      <c r="C134" s="3">
        <v>136</v>
      </c>
      <c r="D134" s="3">
        <v>140</v>
      </c>
      <c r="E134" s="3">
        <v>141</v>
      </c>
      <c r="F134" s="3">
        <v>148</v>
      </c>
      <c r="G134" s="3">
        <v>153</v>
      </c>
      <c r="H134" s="3">
        <v>156</v>
      </c>
      <c r="I134" s="3">
        <v>160</v>
      </c>
      <c r="J134" s="3">
        <v>165</v>
      </c>
      <c r="K134" s="3">
        <v>182</v>
      </c>
      <c r="L134" s="3">
        <v>187</v>
      </c>
      <c r="M134" s="3">
        <v>196</v>
      </c>
      <c r="N134" s="3">
        <v>204</v>
      </c>
      <c r="O134" s="3">
        <v>220</v>
      </c>
      <c r="Q134" s="5">
        <f t="shared" si="4"/>
        <v>10069.744383201167</v>
      </c>
      <c r="R134" s="6">
        <f t="shared" si="5"/>
        <v>6545.3338490807582</v>
      </c>
    </row>
    <row r="135" spans="1:18" x14ac:dyDescent="0.2">
      <c r="A135" s="7" t="s">
        <v>151</v>
      </c>
      <c r="B135" s="3">
        <v>244</v>
      </c>
      <c r="C135" s="3">
        <v>264</v>
      </c>
      <c r="D135" s="3">
        <v>264</v>
      </c>
      <c r="E135" s="3">
        <v>268</v>
      </c>
      <c r="F135" s="3">
        <v>265</v>
      </c>
      <c r="G135" s="3">
        <v>279</v>
      </c>
      <c r="H135" s="3">
        <v>288</v>
      </c>
      <c r="I135" s="3">
        <v>306</v>
      </c>
      <c r="J135" s="3">
        <v>329</v>
      </c>
      <c r="K135" s="3">
        <v>360</v>
      </c>
      <c r="L135" s="3">
        <v>363</v>
      </c>
      <c r="M135" s="3">
        <v>394</v>
      </c>
      <c r="N135" s="3">
        <v>409</v>
      </c>
      <c r="O135" s="3">
        <v>442</v>
      </c>
      <c r="Q135" s="5">
        <f t="shared" si="4"/>
        <v>20231.031897158708</v>
      </c>
      <c r="R135" s="6">
        <f t="shared" si="5"/>
        <v>13150.17073315316</v>
      </c>
    </row>
    <row r="136" spans="1:18" x14ac:dyDescent="0.2">
      <c r="A136" s="7" t="s">
        <v>152</v>
      </c>
      <c r="B136" s="3">
        <v>273</v>
      </c>
      <c r="C136" s="3">
        <v>273</v>
      </c>
      <c r="D136" s="3">
        <v>274</v>
      </c>
      <c r="E136" s="3">
        <v>285</v>
      </c>
      <c r="F136" s="3">
        <v>282</v>
      </c>
      <c r="G136" s="3">
        <v>296</v>
      </c>
      <c r="H136" s="3">
        <v>288</v>
      </c>
      <c r="I136" s="3">
        <v>295</v>
      </c>
      <c r="J136" s="3">
        <v>296</v>
      </c>
      <c r="K136" s="3">
        <v>293</v>
      </c>
      <c r="L136" s="3">
        <v>307</v>
      </c>
      <c r="M136" s="3">
        <v>317</v>
      </c>
      <c r="N136" s="3">
        <v>331</v>
      </c>
      <c r="O136" s="3">
        <v>349</v>
      </c>
      <c r="Q136" s="5">
        <f t="shared" si="4"/>
        <v>15974.276316987305</v>
      </c>
      <c r="R136" s="6">
        <f t="shared" si="5"/>
        <v>10383.27960604175</v>
      </c>
    </row>
    <row r="137" spans="1:18" x14ac:dyDescent="0.2">
      <c r="A137" s="7" t="s">
        <v>153</v>
      </c>
      <c r="B137" s="3">
        <v>121</v>
      </c>
      <c r="C137" s="3">
        <v>132</v>
      </c>
      <c r="D137" s="3">
        <v>145</v>
      </c>
      <c r="E137" s="3">
        <v>151</v>
      </c>
      <c r="F137" s="3">
        <v>162</v>
      </c>
      <c r="G137" s="3">
        <v>169</v>
      </c>
      <c r="H137" s="3">
        <v>183</v>
      </c>
      <c r="I137" s="3">
        <v>176</v>
      </c>
      <c r="J137" s="3">
        <v>183</v>
      </c>
      <c r="K137" s="3">
        <v>195</v>
      </c>
      <c r="L137" s="3">
        <v>215</v>
      </c>
      <c r="M137" s="3">
        <v>220</v>
      </c>
      <c r="N137" s="3">
        <v>230</v>
      </c>
      <c r="O137" s="3">
        <v>255</v>
      </c>
      <c r="Q137" s="5">
        <f t="shared" si="4"/>
        <v>11671.749171437716</v>
      </c>
      <c r="R137" s="6">
        <f t="shared" si="5"/>
        <v>7586.6369614345158</v>
      </c>
    </row>
    <row r="138" spans="1:18" x14ac:dyDescent="0.2">
      <c r="A138" s="7" t="s">
        <v>154</v>
      </c>
      <c r="B138" s="3">
        <v>383</v>
      </c>
      <c r="C138" s="3">
        <v>406</v>
      </c>
      <c r="D138" s="3">
        <v>399</v>
      </c>
      <c r="E138" s="3">
        <v>421</v>
      </c>
      <c r="F138" s="3">
        <v>467</v>
      </c>
      <c r="G138" s="3">
        <v>520</v>
      </c>
      <c r="H138" s="3">
        <v>548</v>
      </c>
      <c r="I138" s="3">
        <v>588</v>
      </c>
      <c r="J138" s="3">
        <v>598</v>
      </c>
      <c r="K138" s="3">
        <v>626</v>
      </c>
      <c r="L138" s="3">
        <v>644</v>
      </c>
      <c r="M138" s="3">
        <v>675</v>
      </c>
      <c r="N138" s="3">
        <v>706</v>
      </c>
      <c r="O138" s="3">
        <v>715</v>
      </c>
      <c r="Q138" s="5">
        <f t="shared" si="4"/>
        <v>32726.669245403791</v>
      </c>
      <c r="R138" s="6">
        <f t="shared" si="5"/>
        <v>21272.335009512466</v>
      </c>
    </row>
    <row r="139" spans="1:18" x14ac:dyDescent="0.2">
      <c r="A139" s="7" t="s">
        <v>155</v>
      </c>
      <c r="B139" s="3">
        <v>1158</v>
      </c>
      <c r="C139" s="3">
        <v>1216</v>
      </c>
      <c r="D139" s="3">
        <v>1253</v>
      </c>
      <c r="E139" s="3">
        <v>1269</v>
      </c>
      <c r="F139" s="3">
        <v>1336</v>
      </c>
      <c r="G139" s="3">
        <v>1380</v>
      </c>
      <c r="H139" s="3">
        <v>1408</v>
      </c>
      <c r="I139" s="3">
        <v>1481</v>
      </c>
      <c r="J139" s="3">
        <v>1537</v>
      </c>
      <c r="K139" s="3">
        <v>1603</v>
      </c>
      <c r="L139" s="3">
        <v>1689</v>
      </c>
      <c r="M139" s="3">
        <v>1770</v>
      </c>
      <c r="N139" s="3">
        <v>1838</v>
      </c>
      <c r="O139" s="3">
        <v>1961</v>
      </c>
      <c r="Q139" s="5">
        <f t="shared" si="4"/>
        <v>89758.039706624942</v>
      </c>
      <c r="R139" s="6">
        <f t="shared" si="5"/>
        <v>58342.725809306212</v>
      </c>
    </row>
    <row r="140" spans="1:18" x14ac:dyDescent="0.2">
      <c r="A140" s="7" t="s">
        <v>156</v>
      </c>
      <c r="B140" s="3">
        <v>9</v>
      </c>
      <c r="C140" s="3">
        <v>10</v>
      </c>
      <c r="D140" s="3">
        <v>12</v>
      </c>
      <c r="E140" s="3">
        <v>11</v>
      </c>
      <c r="F140" s="3">
        <v>13</v>
      </c>
      <c r="G140" s="3">
        <v>14</v>
      </c>
      <c r="H140" s="3">
        <v>15</v>
      </c>
      <c r="I140" s="3">
        <v>14</v>
      </c>
      <c r="J140" s="3">
        <v>14</v>
      </c>
      <c r="K140" s="3">
        <v>14</v>
      </c>
      <c r="L140" s="3">
        <v>17</v>
      </c>
      <c r="M140" s="3">
        <v>17</v>
      </c>
      <c r="N140" s="3">
        <v>16</v>
      </c>
      <c r="O140" s="3">
        <v>18</v>
      </c>
      <c r="Q140" s="5">
        <f t="shared" si="4"/>
        <v>823.88817680736815</v>
      </c>
      <c r="R140" s="6">
        <f t="shared" si="5"/>
        <v>535.52731492478927</v>
      </c>
    </row>
    <row r="141" spans="1:18" x14ac:dyDescent="0.2">
      <c r="A141" s="7" t="s">
        <v>157</v>
      </c>
      <c r="B141" s="3">
        <v>335</v>
      </c>
      <c r="C141" s="3">
        <v>367</v>
      </c>
      <c r="D141" s="3">
        <v>386</v>
      </c>
      <c r="E141" s="3">
        <v>419</v>
      </c>
      <c r="F141" s="3">
        <v>463</v>
      </c>
      <c r="G141" s="3">
        <v>506</v>
      </c>
      <c r="H141" s="3">
        <v>536</v>
      </c>
      <c r="I141" s="3">
        <v>574</v>
      </c>
      <c r="J141" s="3">
        <v>601</v>
      </c>
      <c r="K141" s="3">
        <v>633</v>
      </c>
      <c r="L141" s="3">
        <v>665</v>
      </c>
      <c r="M141" s="3">
        <v>724</v>
      </c>
      <c r="N141" s="3">
        <v>801</v>
      </c>
      <c r="O141" s="3">
        <v>882</v>
      </c>
      <c r="Q141" s="5">
        <f t="shared" si="4"/>
        <v>40370.520663561038</v>
      </c>
      <c r="R141" s="6">
        <f t="shared" si="5"/>
        <v>26240.838431314674</v>
      </c>
    </row>
    <row r="142" spans="1:18" x14ac:dyDescent="0.2">
      <c r="A142" s="7" t="s">
        <v>158</v>
      </c>
      <c r="B142" s="3">
        <v>1024</v>
      </c>
      <c r="C142" s="3">
        <v>1053</v>
      </c>
      <c r="D142" s="3">
        <v>1092</v>
      </c>
      <c r="E142" s="3">
        <v>1120</v>
      </c>
      <c r="F142" s="3">
        <v>1167</v>
      </c>
      <c r="G142" s="3">
        <v>1227</v>
      </c>
      <c r="H142" s="3">
        <v>1244</v>
      </c>
      <c r="I142" s="3">
        <v>1292</v>
      </c>
      <c r="J142" s="3">
        <v>1300</v>
      </c>
      <c r="K142" s="3">
        <v>1346</v>
      </c>
      <c r="L142" s="3">
        <v>1375</v>
      </c>
      <c r="M142" s="3">
        <v>1457</v>
      </c>
      <c r="N142" s="3">
        <v>1532</v>
      </c>
      <c r="O142" s="3">
        <v>1611</v>
      </c>
      <c r="Q142" s="5">
        <f t="shared" si="4"/>
        <v>73737.991824259443</v>
      </c>
      <c r="R142" s="6">
        <f t="shared" si="5"/>
        <v>47929.694685768642</v>
      </c>
    </row>
    <row r="143" spans="1:18" x14ac:dyDescent="0.2">
      <c r="A143" s="7" t="s">
        <v>159</v>
      </c>
      <c r="B143" s="3">
        <v>441</v>
      </c>
      <c r="C143" s="3">
        <v>456</v>
      </c>
      <c r="D143" s="3">
        <v>465</v>
      </c>
      <c r="E143" s="3">
        <v>476</v>
      </c>
      <c r="F143" s="3">
        <v>510</v>
      </c>
      <c r="G143" s="3">
        <v>500</v>
      </c>
      <c r="H143" s="3">
        <v>515</v>
      </c>
      <c r="I143" s="3">
        <v>510</v>
      </c>
      <c r="J143" s="3">
        <v>509</v>
      </c>
      <c r="K143" s="3">
        <v>502</v>
      </c>
      <c r="L143" s="3">
        <v>478</v>
      </c>
      <c r="M143" s="3">
        <v>487</v>
      </c>
      <c r="N143" s="3">
        <v>486</v>
      </c>
      <c r="O143" s="3">
        <v>522</v>
      </c>
      <c r="Q143" s="5">
        <f t="shared" si="4"/>
        <v>23892.757127413675</v>
      </c>
      <c r="R143" s="6">
        <f t="shared" si="5"/>
        <v>15530.29213281889</v>
      </c>
    </row>
    <row r="144" spans="1:18" x14ac:dyDescent="0.2">
      <c r="A144" s="7" t="s">
        <v>160</v>
      </c>
      <c r="B144" s="3">
        <v>647</v>
      </c>
      <c r="C144" s="3">
        <v>685</v>
      </c>
      <c r="D144" s="3">
        <v>695</v>
      </c>
      <c r="E144" s="3">
        <v>722</v>
      </c>
      <c r="F144" s="3">
        <v>732</v>
      </c>
      <c r="G144" s="3">
        <v>747</v>
      </c>
      <c r="H144" s="3">
        <v>759</v>
      </c>
      <c r="I144" s="3">
        <v>767</v>
      </c>
      <c r="J144" s="3">
        <v>790</v>
      </c>
      <c r="K144" s="3">
        <v>814</v>
      </c>
      <c r="L144" s="3">
        <v>804</v>
      </c>
      <c r="M144" s="3">
        <v>808</v>
      </c>
      <c r="N144" s="3">
        <v>825</v>
      </c>
      <c r="O144" s="3">
        <v>858</v>
      </c>
      <c r="Q144" s="5">
        <f t="shared" si="4"/>
        <v>39272.003094484549</v>
      </c>
      <c r="R144" s="6">
        <f t="shared" si="5"/>
        <v>25526.802011414959</v>
      </c>
    </row>
    <row r="145" spans="1:18" x14ac:dyDescent="0.2">
      <c r="A145" s="7" t="s">
        <v>161</v>
      </c>
      <c r="B145" s="3">
        <v>135</v>
      </c>
      <c r="C145" s="3">
        <v>137</v>
      </c>
      <c r="D145" s="3">
        <v>151</v>
      </c>
      <c r="E145" s="3">
        <v>163</v>
      </c>
      <c r="F145" s="3">
        <v>170</v>
      </c>
      <c r="G145" s="3">
        <v>186</v>
      </c>
      <c r="H145" s="3">
        <v>214</v>
      </c>
      <c r="I145" s="3">
        <v>228</v>
      </c>
      <c r="J145" s="3">
        <v>239</v>
      </c>
      <c r="K145" s="3">
        <v>255</v>
      </c>
      <c r="L145" s="3">
        <v>270</v>
      </c>
      <c r="M145" s="3">
        <v>282</v>
      </c>
      <c r="N145" s="3">
        <v>296</v>
      </c>
      <c r="O145" s="3">
        <v>311</v>
      </c>
      <c r="Q145" s="5">
        <f t="shared" si="4"/>
        <v>14234.956832616193</v>
      </c>
      <c r="R145" s="6">
        <f t="shared" si="5"/>
        <v>9252.7219412005252</v>
      </c>
    </row>
    <row r="146" spans="1:18" x14ac:dyDescent="0.2">
      <c r="A146" s="7" t="s">
        <v>162</v>
      </c>
      <c r="B146" s="3">
        <v>21</v>
      </c>
      <c r="C146" s="3">
        <v>22</v>
      </c>
      <c r="D146" s="3">
        <v>21</v>
      </c>
      <c r="E146" s="3">
        <v>22</v>
      </c>
      <c r="F146" s="3">
        <v>19</v>
      </c>
      <c r="G146" s="3">
        <v>24</v>
      </c>
      <c r="H146" s="3">
        <v>24</v>
      </c>
      <c r="I146" s="3">
        <v>24</v>
      </c>
      <c r="J146" s="3">
        <v>22</v>
      </c>
      <c r="K146" s="3">
        <v>20</v>
      </c>
      <c r="L146" s="3">
        <v>20</v>
      </c>
      <c r="M146" s="3">
        <v>23</v>
      </c>
      <c r="N146" s="3">
        <v>22</v>
      </c>
      <c r="O146" s="3">
        <v>22</v>
      </c>
      <c r="Q146" s="5">
        <f t="shared" si="4"/>
        <v>1006.9744383201166</v>
      </c>
      <c r="R146" s="6">
        <f t="shared" si="5"/>
        <v>654.53338490807585</v>
      </c>
    </row>
    <row r="147" spans="1:18" x14ac:dyDescent="0.2">
      <c r="A147" s="7" t="s">
        <v>163</v>
      </c>
      <c r="B147" s="3">
        <v>36</v>
      </c>
      <c r="C147" s="3">
        <v>40</v>
      </c>
      <c r="D147" s="3">
        <v>40</v>
      </c>
      <c r="E147" s="3">
        <v>46</v>
      </c>
      <c r="F147" s="3">
        <v>46</v>
      </c>
      <c r="G147" s="3">
        <v>53</v>
      </c>
      <c r="H147" s="3">
        <v>54</v>
      </c>
      <c r="I147" s="3">
        <v>50</v>
      </c>
      <c r="J147" s="3">
        <v>50</v>
      </c>
      <c r="K147" s="3">
        <v>52</v>
      </c>
      <c r="L147" s="3">
        <v>52</v>
      </c>
      <c r="M147" s="3">
        <v>50</v>
      </c>
      <c r="N147" s="3">
        <v>56</v>
      </c>
      <c r="O147" s="3">
        <v>64</v>
      </c>
      <c r="Q147" s="5">
        <f t="shared" si="4"/>
        <v>2929.3801842039757</v>
      </c>
      <c r="R147" s="6">
        <f t="shared" si="5"/>
        <v>1904.0971197325841</v>
      </c>
    </row>
    <row r="148" spans="1:18" x14ac:dyDescent="0.2">
      <c r="A148" s="7" t="s">
        <v>164</v>
      </c>
      <c r="B148" s="3">
        <v>109</v>
      </c>
      <c r="C148" s="3">
        <v>112</v>
      </c>
      <c r="D148" s="3">
        <v>124</v>
      </c>
      <c r="E148" s="3">
        <v>131</v>
      </c>
      <c r="F148" s="3">
        <v>148</v>
      </c>
      <c r="G148" s="3">
        <v>160</v>
      </c>
      <c r="H148" s="3">
        <v>152</v>
      </c>
      <c r="I148" s="3">
        <v>159</v>
      </c>
      <c r="J148" s="3">
        <v>169</v>
      </c>
      <c r="K148" s="3">
        <v>165</v>
      </c>
      <c r="L148" s="3">
        <v>171</v>
      </c>
      <c r="M148" s="3">
        <v>190</v>
      </c>
      <c r="N148" s="3">
        <v>199</v>
      </c>
      <c r="O148" s="3">
        <v>203</v>
      </c>
      <c r="Q148" s="5">
        <f t="shared" si="4"/>
        <v>9291.6277717719859</v>
      </c>
      <c r="R148" s="6">
        <f t="shared" si="5"/>
        <v>6039.5580516517912</v>
      </c>
    </row>
    <row r="149" spans="1:18" x14ac:dyDescent="0.2">
      <c r="A149" s="7" t="s">
        <v>165</v>
      </c>
      <c r="B149" s="3">
        <v>93</v>
      </c>
      <c r="C149" s="3">
        <v>102</v>
      </c>
      <c r="D149" s="3">
        <v>111</v>
      </c>
      <c r="E149" s="3">
        <v>113</v>
      </c>
      <c r="F149" s="3">
        <v>128</v>
      </c>
      <c r="G149" s="3">
        <v>132</v>
      </c>
      <c r="H149" s="3">
        <v>132</v>
      </c>
      <c r="I149" s="3">
        <v>142</v>
      </c>
      <c r="J149" s="3">
        <v>144</v>
      </c>
      <c r="K149" s="3">
        <v>147</v>
      </c>
      <c r="L149" s="3">
        <v>161</v>
      </c>
      <c r="M149" s="3">
        <v>173</v>
      </c>
      <c r="N149" s="3">
        <v>178</v>
      </c>
      <c r="O149" s="3">
        <v>179</v>
      </c>
      <c r="Q149" s="5">
        <f t="shared" si="4"/>
        <v>8193.1102026954941</v>
      </c>
      <c r="R149" s="6">
        <f t="shared" si="5"/>
        <v>5325.5216317520717</v>
      </c>
    </row>
    <row r="150" spans="1:18" x14ac:dyDescent="0.2">
      <c r="A150" s="7" t="s">
        <v>166</v>
      </c>
      <c r="B150" s="3">
        <v>161</v>
      </c>
      <c r="C150" s="3">
        <v>183</v>
      </c>
      <c r="D150" s="3">
        <v>189</v>
      </c>
      <c r="E150" s="3">
        <v>195</v>
      </c>
      <c r="F150" s="3">
        <v>204</v>
      </c>
      <c r="G150" s="3">
        <v>215</v>
      </c>
      <c r="H150" s="3">
        <v>231</v>
      </c>
      <c r="I150" s="3">
        <v>242</v>
      </c>
      <c r="J150" s="3">
        <v>258</v>
      </c>
      <c r="K150" s="3">
        <v>284</v>
      </c>
      <c r="L150" s="3">
        <v>301</v>
      </c>
      <c r="M150" s="3">
        <v>314</v>
      </c>
      <c r="N150" s="3">
        <v>335</v>
      </c>
      <c r="O150" s="3">
        <v>346</v>
      </c>
      <c r="Q150" s="5">
        <f t="shared" si="4"/>
        <v>15836.961620852744</v>
      </c>
      <c r="R150" s="6">
        <f t="shared" si="5"/>
        <v>10294.025053554284</v>
      </c>
    </row>
    <row r="151" spans="1:18" x14ac:dyDescent="0.2">
      <c r="A151" s="7" t="s">
        <v>167</v>
      </c>
      <c r="B151" s="3">
        <v>867</v>
      </c>
      <c r="C151" s="3">
        <v>912</v>
      </c>
      <c r="D151" s="3">
        <v>971</v>
      </c>
      <c r="E151" s="3">
        <v>993</v>
      </c>
      <c r="F151" s="3">
        <v>1062</v>
      </c>
      <c r="G151" s="3">
        <v>1103</v>
      </c>
      <c r="H151" s="3">
        <v>1162</v>
      </c>
      <c r="I151" s="3">
        <v>1183</v>
      </c>
      <c r="J151" s="3">
        <v>1238</v>
      </c>
      <c r="K151" s="3">
        <v>1262</v>
      </c>
      <c r="L151" s="3">
        <v>1300</v>
      </c>
      <c r="M151" s="3">
        <v>1360</v>
      </c>
      <c r="N151" s="3">
        <v>1401</v>
      </c>
      <c r="O151" s="3">
        <v>1473</v>
      </c>
      <c r="Q151" s="5">
        <f t="shared" si="4"/>
        <v>67421.515802069625</v>
      </c>
      <c r="R151" s="6">
        <f t="shared" si="5"/>
        <v>43823.985271345256</v>
      </c>
    </row>
    <row r="152" spans="1:18" x14ac:dyDescent="0.2">
      <c r="A152" s="7" t="s">
        <v>168</v>
      </c>
      <c r="B152" s="3">
        <v>246</v>
      </c>
      <c r="C152" s="3">
        <v>260</v>
      </c>
      <c r="D152" s="3">
        <v>272</v>
      </c>
      <c r="E152" s="3">
        <v>297</v>
      </c>
      <c r="F152" s="3">
        <v>299</v>
      </c>
      <c r="G152" s="3">
        <v>330</v>
      </c>
      <c r="H152" s="3">
        <v>357</v>
      </c>
      <c r="I152" s="3">
        <v>370</v>
      </c>
      <c r="J152" s="3">
        <v>389</v>
      </c>
      <c r="K152" s="3">
        <v>402</v>
      </c>
      <c r="L152" s="3">
        <v>407</v>
      </c>
      <c r="M152" s="3">
        <v>410</v>
      </c>
      <c r="N152" s="3">
        <v>405</v>
      </c>
      <c r="O152" s="3">
        <v>415</v>
      </c>
      <c r="Q152" s="5">
        <f t="shared" si="4"/>
        <v>18995.199631947653</v>
      </c>
      <c r="R152" s="6">
        <f t="shared" si="5"/>
        <v>12346.879760765974</v>
      </c>
    </row>
    <row r="153" spans="1:18" x14ac:dyDescent="0.2">
      <c r="A153" s="7" t="s">
        <v>169</v>
      </c>
      <c r="B153" s="3">
        <v>60</v>
      </c>
      <c r="C153" s="3">
        <v>64</v>
      </c>
      <c r="D153" s="3">
        <v>64</v>
      </c>
      <c r="E153" s="3">
        <v>60</v>
      </c>
      <c r="F153" s="3">
        <v>63</v>
      </c>
      <c r="G153" s="3">
        <v>63</v>
      </c>
      <c r="H153" s="3">
        <v>71</v>
      </c>
      <c r="I153" s="3">
        <v>75</v>
      </c>
      <c r="J153" s="3">
        <v>68</v>
      </c>
      <c r="K153" s="3">
        <v>70</v>
      </c>
      <c r="L153" s="3">
        <v>72</v>
      </c>
      <c r="M153" s="3">
        <v>70</v>
      </c>
      <c r="N153" s="3">
        <v>74</v>
      </c>
      <c r="O153" s="3">
        <v>81</v>
      </c>
      <c r="Q153" s="5">
        <f t="shared" si="4"/>
        <v>3707.4967956331566</v>
      </c>
      <c r="R153" s="6">
        <f t="shared" si="5"/>
        <v>2409.8729171615519</v>
      </c>
    </row>
    <row r="154" spans="1:18" x14ac:dyDescent="0.2">
      <c r="A154" s="7" t="s">
        <v>170</v>
      </c>
      <c r="B154" s="3">
        <v>73</v>
      </c>
      <c r="C154" s="3">
        <v>71</v>
      </c>
      <c r="D154" s="3">
        <v>80</v>
      </c>
      <c r="E154" s="3">
        <v>77</v>
      </c>
      <c r="F154" s="3">
        <v>79</v>
      </c>
      <c r="G154" s="3">
        <v>84</v>
      </c>
      <c r="H154" s="3">
        <v>84</v>
      </c>
      <c r="I154" s="3">
        <v>88</v>
      </c>
      <c r="J154" s="3">
        <v>95</v>
      </c>
      <c r="K154" s="3">
        <v>94</v>
      </c>
      <c r="L154" s="3">
        <v>94</v>
      </c>
      <c r="M154" s="3">
        <v>92</v>
      </c>
      <c r="N154" s="3">
        <v>91</v>
      </c>
      <c r="O154" s="3">
        <v>101</v>
      </c>
      <c r="Q154" s="5">
        <f t="shared" si="4"/>
        <v>4622.9281031968994</v>
      </c>
      <c r="R154" s="6">
        <f t="shared" si="5"/>
        <v>3004.9032670779848</v>
      </c>
    </row>
    <row r="155" spans="1:18" x14ac:dyDescent="0.2">
      <c r="A155" s="7" t="s">
        <v>171</v>
      </c>
      <c r="B155" s="3">
        <v>30</v>
      </c>
      <c r="C155" s="3">
        <v>32</v>
      </c>
      <c r="D155" s="3">
        <v>33</v>
      </c>
      <c r="E155" s="3">
        <v>33</v>
      </c>
      <c r="F155" s="3">
        <v>36</v>
      </c>
      <c r="G155" s="3">
        <v>38</v>
      </c>
      <c r="H155" s="3">
        <v>34</v>
      </c>
      <c r="I155" s="3">
        <v>35</v>
      </c>
      <c r="J155" s="3">
        <v>35</v>
      </c>
      <c r="K155" s="3">
        <v>37</v>
      </c>
      <c r="L155" s="3">
        <v>41</v>
      </c>
      <c r="M155" s="3">
        <v>42</v>
      </c>
      <c r="N155" s="3">
        <v>45</v>
      </c>
      <c r="O155" s="3">
        <v>43</v>
      </c>
      <c r="Q155" s="5">
        <f t="shared" si="4"/>
        <v>1968.1773112620463</v>
      </c>
      <c r="R155" s="6">
        <f t="shared" si="5"/>
        <v>1279.31525232033</v>
      </c>
    </row>
    <row r="156" spans="1:18" x14ac:dyDescent="0.2">
      <c r="A156" s="7" t="s">
        <v>172</v>
      </c>
      <c r="B156" s="3">
        <v>98</v>
      </c>
      <c r="C156" s="3">
        <v>103</v>
      </c>
      <c r="D156" s="3">
        <v>110</v>
      </c>
      <c r="E156" s="3">
        <v>125</v>
      </c>
      <c r="F156" s="3">
        <v>137</v>
      </c>
      <c r="G156" s="3">
        <v>140</v>
      </c>
      <c r="H156" s="3">
        <v>157</v>
      </c>
      <c r="I156" s="3">
        <v>162</v>
      </c>
      <c r="J156" s="3">
        <v>178</v>
      </c>
      <c r="K156" s="3">
        <v>192</v>
      </c>
      <c r="L156" s="3">
        <v>215</v>
      </c>
      <c r="M156" s="3">
        <v>230</v>
      </c>
      <c r="N156" s="3">
        <v>247</v>
      </c>
      <c r="O156" s="3">
        <v>263</v>
      </c>
      <c r="Q156" s="5">
        <f t="shared" si="4"/>
        <v>12037.921694463212</v>
      </c>
      <c r="R156" s="6">
        <f t="shared" si="5"/>
        <v>7824.649101401088</v>
      </c>
    </row>
    <row r="157" spans="1:18" x14ac:dyDescent="0.2">
      <c r="A157" s="7" t="s">
        <v>173</v>
      </c>
      <c r="B157" s="3">
        <v>4854</v>
      </c>
      <c r="C157" s="3">
        <v>4926</v>
      </c>
      <c r="D157" s="3">
        <v>5062</v>
      </c>
      <c r="E157" s="3">
        <v>5145</v>
      </c>
      <c r="F157" s="3">
        <v>5252</v>
      </c>
      <c r="G157" s="3">
        <v>5280</v>
      </c>
      <c r="H157" s="3">
        <v>5350</v>
      </c>
      <c r="I157" s="3">
        <v>5390</v>
      </c>
      <c r="J157" s="3">
        <v>5496</v>
      </c>
      <c r="K157" s="3">
        <v>5533</v>
      </c>
      <c r="L157" s="3">
        <v>5624</v>
      </c>
      <c r="M157" s="3">
        <v>5758</v>
      </c>
      <c r="N157" s="3">
        <v>5937</v>
      </c>
      <c r="O157" s="3">
        <v>6108</v>
      </c>
      <c r="Q157" s="5">
        <f t="shared" si="4"/>
        <v>279572.72132996691</v>
      </c>
      <c r="R157" s="6">
        <f t="shared" si="5"/>
        <v>181722.26886447851</v>
      </c>
    </row>
    <row r="158" spans="1:18" x14ac:dyDescent="0.2">
      <c r="A158" s="7" t="s">
        <v>174</v>
      </c>
      <c r="B158" s="3">
        <v>248</v>
      </c>
      <c r="C158" s="3">
        <v>245</v>
      </c>
      <c r="D158" s="3">
        <v>247</v>
      </c>
      <c r="E158" s="3">
        <v>247</v>
      </c>
      <c r="F158" s="3">
        <v>255</v>
      </c>
      <c r="G158" s="3">
        <v>259</v>
      </c>
      <c r="H158" s="3">
        <v>261</v>
      </c>
      <c r="I158" s="3">
        <v>266</v>
      </c>
      <c r="J158" s="3">
        <v>288</v>
      </c>
      <c r="K158" s="3">
        <v>310</v>
      </c>
      <c r="L158" s="3">
        <v>328</v>
      </c>
      <c r="M158" s="3">
        <v>339</v>
      </c>
      <c r="N158" s="3">
        <v>367</v>
      </c>
      <c r="O158" s="3">
        <v>374</v>
      </c>
      <c r="Q158" s="5">
        <f t="shared" si="4"/>
        <v>17118.565451441984</v>
      </c>
      <c r="R158" s="6">
        <f t="shared" si="5"/>
        <v>11127.06754343729</v>
      </c>
    </row>
    <row r="159" spans="1:18" x14ac:dyDescent="0.2">
      <c r="A159" s="7" t="s">
        <v>175</v>
      </c>
      <c r="B159" s="3">
        <v>1065</v>
      </c>
      <c r="C159" s="3">
        <v>1105</v>
      </c>
      <c r="D159" s="3">
        <v>1094</v>
      </c>
      <c r="E159" s="3">
        <v>1096</v>
      </c>
      <c r="F159" s="3">
        <v>1108</v>
      </c>
      <c r="G159" s="3">
        <v>1089</v>
      </c>
      <c r="H159" s="3">
        <v>1100</v>
      </c>
      <c r="I159" s="3">
        <v>1106</v>
      </c>
      <c r="J159" s="3">
        <v>1127</v>
      </c>
      <c r="K159" s="3">
        <v>1144</v>
      </c>
      <c r="L159" s="3">
        <v>1144</v>
      </c>
      <c r="M159" s="3">
        <v>1118</v>
      </c>
      <c r="N159" s="3">
        <v>1146</v>
      </c>
      <c r="O159" s="3">
        <v>1175</v>
      </c>
      <c r="Q159" s="5">
        <f t="shared" si="4"/>
        <v>53781.589319369865</v>
      </c>
      <c r="R159" s="6">
        <f t="shared" si="5"/>
        <v>34958.033057590415</v>
      </c>
    </row>
    <row r="160" spans="1:18" x14ac:dyDescent="0.2">
      <c r="A160" s="7" t="s">
        <v>176</v>
      </c>
      <c r="B160" s="3">
        <v>337</v>
      </c>
      <c r="C160" s="3">
        <v>360</v>
      </c>
      <c r="D160" s="3">
        <v>368</v>
      </c>
      <c r="E160" s="3">
        <v>378</v>
      </c>
      <c r="F160" s="3">
        <v>384</v>
      </c>
      <c r="G160" s="3">
        <v>425</v>
      </c>
      <c r="H160" s="3">
        <v>429</v>
      </c>
      <c r="I160" s="3">
        <v>436</v>
      </c>
      <c r="J160" s="3">
        <v>434</v>
      </c>
      <c r="K160" s="3">
        <v>441</v>
      </c>
      <c r="L160" s="3">
        <v>449</v>
      </c>
      <c r="M160" s="3">
        <v>459</v>
      </c>
      <c r="N160" s="3">
        <v>485</v>
      </c>
      <c r="O160" s="3">
        <v>492</v>
      </c>
      <c r="Q160" s="5">
        <f t="shared" si="4"/>
        <v>22519.610166068062</v>
      </c>
      <c r="R160" s="6">
        <f t="shared" si="5"/>
        <v>14637.74660794424</v>
      </c>
    </row>
    <row r="161" spans="1:18" x14ac:dyDescent="0.2">
      <c r="A161" s="7" t="s">
        <v>177</v>
      </c>
      <c r="B161" s="3">
        <v>22145</v>
      </c>
      <c r="C161" s="3">
        <v>22005</v>
      </c>
      <c r="D161" s="3">
        <v>22011</v>
      </c>
      <c r="E161" s="3">
        <v>21872</v>
      </c>
      <c r="F161" s="3">
        <v>21781</v>
      </c>
      <c r="G161" s="3">
        <v>21563</v>
      </c>
      <c r="H161" s="3">
        <v>21455</v>
      </c>
      <c r="I161" s="3">
        <v>21159</v>
      </c>
      <c r="J161" s="3">
        <v>20838</v>
      </c>
      <c r="K161" s="3">
        <v>20633</v>
      </c>
      <c r="L161" s="3">
        <v>20175</v>
      </c>
      <c r="M161" s="3">
        <v>20186</v>
      </c>
      <c r="N161" s="3">
        <v>20095</v>
      </c>
      <c r="O161" s="3">
        <v>20170</v>
      </c>
      <c r="Q161" s="5">
        <f>($Q$162/$O$162)*O161</f>
        <v>923212.47367803415</v>
      </c>
      <c r="R161" s="6">
        <f t="shared" si="5"/>
        <v>600088.10789072223</v>
      </c>
    </row>
    <row r="162" spans="1:18" s="1" customFormat="1" x14ac:dyDescent="0.2">
      <c r="A162" s="7" t="s">
        <v>178</v>
      </c>
      <c r="B162" s="7">
        <f t="shared" ref="B162:O162" si="6">SUM(B2:B161)</f>
        <v>61963</v>
      </c>
      <c r="C162" s="7">
        <f t="shared" si="6"/>
        <v>63576</v>
      </c>
      <c r="D162" s="7">
        <f t="shared" si="6"/>
        <v>65029</v>
      </c>
      <c r="E162" s="7">
        <f t="shared" si="6"/>
        <v>66218</v>
      </c>
      <c r="F162" s="7">
        <f t="shared" si="6"/>
        <v>68022</v>
      </c>
      <c r="G162" s="7">
        <f t="shared" si="6"/>
        <v>69464</v>
      </c>
      <c r="H162" s="7">
        <f t="shared" si="6"/>
        <v>71262</v>
      </c>
      <c r="I162" s="7">
        <f t="shared" si="6"/>
        <v>72375</v>
      </c>
      <c r="J162" s="7">
        <f t="shared" si="6"/>
        <v>73965</v>
      </c>
      <c r="K162" s="7">
        <f t="shared" si="6"/>
        <v>75535</v>
      </c>
      <c r="L162" s="7">
        <f t="shared" si="6"/>
        <v>76763</v>
      </c>
      <c r="M162" s="7">
        <f t="shared" si="6"/>
        <v>79053</v>
      </c>
      <c r="N162" s="7">
        <f t="shared" si="6"/>
        <v>81388</v>
      </c>
      <c r="O162" s="7">
        <f t="shared" si="6"/>
        <v>84363</v>
      </c>
      <c r="P162" s="8"/>
      <c r="Q162" s="9">
        <v>3861426.57</v>
      </c>
      <c r="R162" s="9">
        <f t="shared" si="5"/>
        <v>2509927.2705000001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CF3A-3230-A449-9883-1E80E0842748}">
  <dimension ref="A1:R162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baseColWidth="10" defaultColWidth="10.83203125" defaultRowHeight="16" x14ac:dyDescent="0.2"/>
  <cols>
    <col min="1" max="1" width="21.5" style="1" bestFit="1" customWidth="1"/>
    <col min="2" max="16" width="10.83203125" style="2"/>
    <col min="17" max="17" width="17.6640625" style="4" bestFit="1" customWidth="1"/>
    <col min="18" max="18" width="17.5" style="2" bestFit="1" customWidth="1"/>
    <col min="19" max="16384" width="10.83203125" style="2"/>
  </cols>
  <sheetData>
    <row r="1" spans="1:18" s="1" customForma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/>
      <c r="Q1" s="9" t="s">
        <v>16</v>
      </c>
      <c r="R1" s="9" t="s">
        <v>17</v>
      </c>
    </row>
    <row r="2" spans="1:18" x14ac:dyDescent="0.2">
      <c r="A2" s="7" t="s">
        <v>18</v>
      </c>
      <c r="B2" s="3">
        <v>3115</v>
      </c>
      <c r="C2" s="3">
        <v>3230</v>
      </c>
      <c r="D2" s="3">
        <v>3300</v>
      </c>
      <c r="E2" s="3">
        <v>3370</v>
      </c>
      <c r="F2" s="3">
        <v>3440</v>
      </c>
      <c r="G2" s="3">
        <v>3447</v>
      </c>
      <c r="H2" s="3">
        <v>3502</v>
      </c>
      <c r="I2" s="3">
        <v>3554</v>
      </c>
      <c r="J2" s="3">
        <v>3543</v>
      </c>
      <c r="K2" s="3">
        <v>3557</v>
      </c>
      <c r="L2" s="3">
        <v>3551</v>
      </c>
      <c r="M2" s="3">
        <v>3556</v>
      </c>
      <c r="N2" s="3">
        <v>3563</v>
      </c>
      <c r="O2" s="3">
        <v>3535</v>
      </c>
      <c r="Q2" s="5">
        <f t="shared" ref="Q2:Q65" si="0">($Q$162/$O$162)*O2</f>
        <v>49100.173827003731</v>
      </c>
      <c r="R2" s="6">
        <f>Q2*0.65</f>
        <v>31915.112987552428</v>
      </c>
    </row>
    <row r="3" spans="1:18" x14ac:dyDescent="0.2">
      <c r="A3" s="7" t="s">
        <v>19</v>
      </c>
      <c r="B3" s="3">
        <v>219</v>
      </c>
      <c r="C3" s="3">
        <v>232</v>
      </c>
      <c r="D3" s="3">
        <v>255</v>
      </c>
      <c r="E3" s="3">
        <v>260</v>
      </c>
      <c r="F3" s="3">
        <v>258</v>
      </c>
      <c r="G3" s="3">
        <v>262</v>
      </c>
      <c r="H3" s="3">
        <v>269</v>
      </c>
      <c r="I3" s="3">
        <v>278</v>
      </c>
      <c r="J3" s="3">
        <v>278</v>
      </c>
      <c r="K3" s="3">
        <v>289</v>
      </c>
      <c r="L3" s="3">
        <v>292</v>
      </c>
      <c r="M3" s="3">
        <v>296</v>
      </c>
      <c r="N3" s="3">
        <v>304</v>
      </c>
      <c r="O3" s="3">
        <v>307</v>
      </c>
      <c r="Q3" s="5">
        <f t="shared" si="0"/>
        <v>4264.145223448415</v>
      </c>
      <c r="R3" s="6">
        <f t="shared" ref="R3:R66" si="1">Q3*0.65</f>
        <v>2771.6943952414699</v>
      </c>
    </row>
    <row r="4" spans="1:18" x14ac:dyDescent="0.2">
      <c r="A4" s="7" t="s">
        <v>20</v>
      </c>
      <c r="B4" s="3">
        <v>279</v>
      </c>
      <c r="C4" s="3">
        <v>289</v>
      </c>
      <c r="D4" s="3">
        <v>299</v>
      </c>
      <c r="E4" s="3">
        <v>301</v>
      </c>
      <c r="F4" s="3">
        <v>312</v>
      </c>
      <c r="G4" s="3">
        <v>320</v>
      </c>
      <c r="H4" s="3">
        <v>328</v>
      </c>
      <c r="I4" s="3">
        <v>347</v>
      </c>
      <c r="J4" s="3">
        <v>348</v>
      </c>
      <c r="K4" s="3">
        <v>357</v>
      </c>
      <c r="L4" s="3">
        <v>374</v>
      </c>
      <c r="M4" s="3">
        <v>381</v>
      </c>
      <c r="N4" s="3">
        <v>406</v>
      </c>
      <c r="O4" s="3">
        <v>414</v>
      </c>
      <c r="Q4" s="5">
        <f t="shared" si="0"/>
        <v>5750.3456759206629</v>
      </c>
      <c r="R4" s="6">
        <f t="shared" si="1"/>
        <v>3737.7246893484312</v>
      </c>
    </row>
    <row r="5" spans="1:18" x14ac:dyDescent="0.2">
      <c r="A5" s="7" t="s">
        <v>21</v>
      </c>
      <c r="B5" s="3">
        <v>1673</v>
      </c>
      <c r="C5" s="3">
        <v>1734</v>
      </c>
      <c r="D5" s="3">
        <v>1797</v>
      </c>
      <c r="E5" s="3">
        <v>1862</v>
      </c>
      <c r="F5" s="3">
        <v>1949</v>
      </c>
      <c r="G5" s="3">
        <v>2027</v>
      </c>
      <c r="H5" s="3">
        <v>2084</v>
      </c>
      <c r="I5" s="3">
        <v>2156</v>
      </c>
      <c r="J5" s="3">
        <v>2222</v>
      </c>
      <c r="K5" s="3">
        <v>2236</v>
      </c>
      <c r="L5" s="3">
        <v>2284</v>
      </c>
      <c r="M5" s="3">
        <v>2324</v>
      </c>
      <c r="N5" s="3">
        <v>2399</v>
      </c>
      <c r="O5" s="3">
        <v>2479</v>
      </c>
      <c r="Q5" s="5">
        <f t="shared" si="0"/>
        <v>34432.625436249575</v>
      </c>
      <c r="R5" s="6">
        <f t="shared" si="1"/>
        <v>22381.206533562225</v>
      </c>
    </row>
    <row r="6" spans="1:18" x14ac:dyDescent="0.2">
      <c r="A6" s="7" t="s">
        <v>22</v>
      </c>
      <c r="B6" s="3">
        <v>90</v>
      </c>
      <c r="C6" s="3">
        <v>93</v>
      </c>
      <c r="D6" s="3">
        <v>103</v>
      </c>
      <c r="E6" s="3">
        <v>110</v>
      </c>
      <c r="F6" s="3">
        <v>115</v>
      </c>
      <c r="G6" s="3">
        <v>113</v>
      </c>
      <c r="H6" s="3">
        <v>118</v>
      </c>
      <c r="I6" s="3">
        <v>124</v>
      </c>
      <c r="J6" s="3">
        <v>125</v>
      </c>
      <c r="K6" s="3">
        <v>137</v>
      </c>
      <c r="L6" s="3">
        <v>143</v>
      </c>
      <c r="M6" s="3">
        <v>142</v>
      </c>
      <c r="N6" s="3">
        <v>147</v>
      </c>
      <c r="O6" s="3">
        <v>162</v>
      </c>
      <c r="Q6" s="5">
        <f t="shared" si="0"/>
        <v>2250.1352644906942</v>
      </c>
      <c r="R6" s="6">
        <f t="shared" si="1"/>
        <v>1462.5879219189512</v>
      </c>
    </row>
    <row r="7" spans="1:18" x14ac:dyDescent="0.2">
      <c r="A7" s="7" t="s">
        <v>23</v>
      </c>
      <c r="B7" s="3">
        <v>542</v>
      </c>
      <c r="C7" s="3">
        <v>567</v>
      </c>
      <c r="D7" s="3">
        <v>589</v>
      </c>
      <c r="E7" s="3">
        <v>595</v>
      </c>
      <c r="F7" s="3">
        <v>601</v>
      </c>
      <c r="G7" s="3">
        <v>617</v>
      </c>
      <c r="H7" s="3">
        <v>636</v>
      </c>
      <c r="I7" s="3">
        <v>625</v>
      </c>
      <c r="J7" s="3">
        <v>643</v>
      </c>
      <c r="K7" s="3">
        <v>667</v>
      </c>
      <c r="L7" s="3">
        <v>676</v>
      </c>
      <c r="M7" s="3">
        <v>689</v>
      </c>
      <c r="N7" s="3">
        <v>691</v>
      </c>
      <c r="O7" s="3">
        <v>717</v>
      </c>
      <c r="Q7" s="5">
        <f t="shared" si="0"/>
        <v>9958.9320039495542</v>
      </c>
      <c r="R7" s="6">
        <f t="shared" si="1"/>
        <v>6473.3058025672108</v>
      </c>
    </row>
    <row r="8" spans="1:18" x14ac:dyDescent="0.2">
      <c r="A8" s="7" t="s">
        <v>24</v>
      </c>
      <c r="B8" s="3">
        <v>603</v>
      </c>
      <c r="C8" s="3">
        <v>637</v>
      </c>
      <c r="D8" s="3">
        <v>669</v>
      </c>
      <c r="E8" s="3">
        <v>698</v>
      </c>
      <c r="F8" s="3">
        <v>741</v>
      </c>
      <c r="G8" s="3">
        <v>767</v>
      </c>
      <c r="H8" s="3">
        <v>808</v>
      </c>
      <c r="I8" s="3">
        <v>832</v>
      </c>
      <c r="J8" s="3">
        <v>850</v>
      </c>
      <c r="K8" s="3">
        <v>857</v>
      </c>
      <c r="L8" s="3">
        <v>883</v>
      </c>
      <c r="M8" s="3">
        <v>875</v>
      </c>
      <c r="N8" s="3">
        <v>872</v>
      </c>
      <c r="O8" s="3">
        <v>900</v>
      </c>
      <c r="Q8" s="5">
        <f t="shared" si="0"/>
        <v>12500.751469392746</v>
      </c>
      <c r="R8" s="6">
        <f t="shared" si="1"/>
        <v>8125.4884551052855</v>
      </c>
    </row>
    <row r="9" spans="1:18" x14ac:dyDescent="0.2">
      <c r="A9" s="7" t="s">
        <v>25</v>
      </c>
      <c r="B9" s="3">
        <v>95</v>
      </c>
      <c r="C9" s="3">
        <v>94</v>
      </c>
      <c r="D9" s="3">
        <v>94</v>
      </c>
      <c r="E9" s="3">
        <v>97</v>
      </c>
      <c r="F9" s="3">
        <v>106</v>
      </c>
      <c r="G9" s="3">
        <v>111</v>
      </c>
      <c r="H9" s="3">
        <v>115</v>
      </c>
      <c r="I9" s="3">
        <v>118</v>
      </c>
      <c r="J9" s="3">
        <v>123</v>
      </c>
      <c r="K9" s="3">
        <v>127</v>
      </c>
      <c r="L9" s="3">
        <v>136</v>
      </c>
      <c r="M9" s="3">
        <v>141</v>
      </c>
      <c r="N9" s="3">
        <v>136</v>
      </c>
      <c r="O9" s="3">
        <v>140</v>
      </c>
      <c r="Q9" s="5">
        <f t="shared" si="0"/>
        <v>1944.5613396833162</v>
      </c>
      <c r="R9" s="6">
        <f t="shared" si="1"/>
        <v>1263.9648707941556</v>
      </c>
    </row>
    <row r="10" spans="1:18" x14ac:dyDescent="0.2">
      <c r="A10" s="7" t="s">
        <v>26</v>
      </c>
      <c r="B10" s="3">
        <v>716</v>
      </c>
      <c r="C10" s="3">
        <v>749</v>
      </c>
      <c r="D10" s="3">
        <v>791</v>
      </c>
      <c r="E10" s="3">
        <v>815</v>
      </c>
      <c r="F10" s="3">
        <v>873</v>
      </c>
      <c r="G10" s="3">
        <v>903</v>
      </c>
      <c r="H10" s="3">
        <v>924</v>
      </c>
      <c r="I10" s="3">
        <v>964</v>
      </c>
      <c r="J10" s="3">
        <v>1001</v>
      </c>
      <c r="K10" s="3">
        <v>1027</v>
      </c>
      <c r="L10" s="3">
        <v>1053</v>
      </c>
      <c r="M10" s="3">
        <v>1080</v>
      </c>
      <c r="N10" s="3">
        <v>1099</v>
      </c>
      <c r="O10" s="3">
        <v>1114</v>
      </c>
      <c r="Q10" s="5">
        <f t="shared" si="0"/>
        <v>15473.152374337244</v>
      </c>
      <c r="R10" s="6">
        <f t="shared" si="1"/>
        <v>10057.549043319208</v>
      </c>
    </row>
    <row r="11" spans="1:18" x14ac:dyDescent="0.2">
      <c r="A11" s="7" t="s">
        <v>27</v>
      </c>
      <c r="B11" s="3">
        <v>1375</v>
      </c>
      <c r="C11" s="3">
        <v>1453</v>
      </c>
      <c r="D11" s="3">
        <v>1504</v>
      </c>
      <c r="E11" s="3">
        <v>1590</v>
      </c>
      <c r="F11" s="3">
        <v>1643</v>
      </c>
      <c r="G11" s="3">
        <v>1715</v>
      </c>
      <c r="H11" s="3">
        <v>1747</v>
      </c>
      <c r="I11" s="3">
        <v>1803</v>
      </c>
      <c r="J11" s="3">
        <v>1882</v>
      </c>
      <c r="K11" s="3">
        <v>1946</v>
      </c>
      <c r="L11" s="3">
        <v>1977</v>
      </c>
      <c r="M11" s="3">
        <v>2010</v>
      </c>
      <c r="N11" s="3">
        <v>2062</v>
      </c>
      <c r="O11" s="3">
        <v>2120</v>
      </c>
      <c r="Q11" s="5">
        <f t="shared" si="0"/>
        <v>29446.214572347359</v>
      </c>
      <c r="R11" s="6">
        <f t="shared" si="1"/>
        <v>19140.039472025783</v>
      </c>
    </row>
    <row r="12" spans="1:18" x14ac:dyDescent="0.2">
      <c r="A12" s="7" t="s">
        <v>28</v>
      </c>
      <c r="B12" s="3">
        <v>675</v>
      </c>
      <c r="C12" s="3">
        <v>679</v>
      </c>
      <c r="D12" s="3">
        <v>710</v>
      </c>
      <c r="E12" s="3">
        <v>725</v>
      </c>
      <c r="F12" s="3">
        <v>737</v>
      </c>
      <c r="G12" s="3">
        <v>774</v>
      </c>
      <c r="H12" s="3">
        <v>797</v>
      </c>
      <c r="I12" s="3">
        <v>817</v>
      </c>
      <c r="J12" s="3">
        <v>869</v>
      </c>
      <c r="K12" s="3">
        <v>881</v>
      </c>
      <c r="L12" s="3">
        <v>921</v>
      </c>
      <c r="M12" s="3">
        <v>937</v>
      </c>
      <c r="N12" s="3">
        <v>957</v>
      </c>
      <c r="O12" s="3">
        <v>989</v>
      </c>
      <c r="Q12" s="5">
        <f t="shared" si="0"/>
        <v>13736.936892477141</v>
      </c>
      <c r="R12" s="6">
        <f t="shared" si="1"/>
        <v>8929.0089801101421</v>
      </c>
    </row>
    <row r="13" spans="1:18" x14ac:dyDescent="0.2">
      <c r="A13" s="7" t="s">
        <v>29</v>
      </c>
      <c r="B13" s="3">
        <v>108</v>
      </c>
      <c r="C13" s="3">
        <v>107</v>
      </c>
      <c r="D13" s="3">
        <v>114</v>
      </c>
      <c r="E13" s="3">
        <v>110</v>
      </c>
      <c r="F13" s="3">
        <v>116</v>
      </c>
      <c r="G13" s="3">
        <v>121</v>
      </c>
      <c r="H13" s="3">
        <v>129</v>
      </c>
      <c r="I13" s="3">
        <v>124</v>
      </c>
      <c r="J13" s="3">
        <v>130</v>
      </c>
      <c r="K13" s="3">
        <v>137</v>
      </c>
      <c r="L13" s="3">
        <v>138</v>
      </c>
      <c r="M13" s="3">
        <v>143</v>
      </c>
      <c r="N13" s="3">
        <v>158</v>
      </c>
      <c r="O13" s="3">
        <v>159</v>
      </c>
      <c r="Q13" s="5">
        <f t="shared" si="0"/>
        <v>2208.4660929260517</v>
      </c>
      <c r="R13" s="6">
        <f t="shared" si="1"/>
        <v>1435.5029604019337</v>
      </c>
    </row>
    <row r="14" spans="1:18" x14ac:dyDescent="0.2">
      <c r="A14" s="7" t="s">
        <v>30</v>
      </c>
      <c r="B14" s="3">
        <v>97</v>
      </c>
      <c r="C14" s="3">
        <v>100</v>
      </c>
      <c r="D14" s="3">
        <v>108</v>
      </c>
      <c r="E14" s="3">
        <v>116</v>
      </c>
      <c r="F14" s="3">
        <v>124</v>
      </c>
      <c r="G14" s="3">
        <v>131</v>
      </c>
      <c r="H14" s="3">
        <v>136</v>
      </c>
      <c r="I14" s="3">
        <v>141</v>
      </c>
      <c r="J14" s="3">
        <v>143</v>
      </c>
      <c r="K14" s="3">
        <v>139</v>
      </c>
      <c r="L14" s="3">
        <v>144</v>
      </c>
      <c r="M14" s="3">
        <v>143</v>
      </c>
      <c r="N14" s="3">
        <v>147</v>
      </c>
      <c r="O14" s="3">
        <v>156</v>
      </c>
      <c r="Q14" s="5">
        <f t="shared" si="0"/>
        <v>2166.7969213614092</v>
      </c>
      <c r="R14" s="6">
        <f t="shared" si="1"/>
        <v>1408.417998884916</v>
      </c>
    </row>
    <row r="15" spans="1:18" x14ac:dyDescent="0.2">
      <c r="A15" s="7" t="s">
        <v>31</v>
      </c>
      <c r="B15" s="3">
        <v>1068</v>
      </c>
      <c r="C15" s="3">
        <v>1119</v>
      </c>
      <c r="D15" s="3">
        <v>1152</v>
      </c>
      <c r="E15" s="3">
        <v>1198</v>
      </c>
      <c r="F15" s="3">
        <v>1235</v>
      </c>
      <c r="G15" s="3">
        <v>1256</v>
      </c>
      <c r="H15" s="3">
        <v>1257</v>
      </c>
      <c r="I15" s="3">
        <v>1250</v>
      </c>
      <c r="J15" s="3">
        <v>1282</v>
      </c>
      <c r="K15" s="3">
        <v>1288</v>
      </c>
      <c r="L15" s="3">
        <v>1325</v>
      </c>
      <c r="M15" s="3">
        <v>1339</v>
      </c>
      <c r="N15" s="3">
        <v>1359</v>
      </c>
      <c r="O15" s="3">
        <v>1388</v>
      </c>
      <c r="Q15" s="5">
        <f t="shared" si="0"/>
        <v>19278.936710574591</v>
      </c>
      <c r="R15" s="6">
        <f t="shared" si="1"/>
        <v>12531.308861873486</v>
      </c>
    </row>
    <row r="16" spans="1:18" x14ac:dyDescent="0.2">
      <c r="A16" s="7" t="s">
        <v>32</v>
      </c>
      <c r="B16" s="3">
        <v>614</v>
      </c>
      <c r="C16" s="3">
        <v>651</v>
      </c>
      <c r="D16" s="3">
        <v>684</v>
      </c>
      <c r="E16" s="3">
        <v>721</v>
      </c>
      <c r="F16" s="3">
        <v>746</v>
      </c>
      <c r="G16" s="3">
        <v>788</v>
      </c>
      <c r="H16" s="3">
        <v>841</v>
      </c>
      <c r="I16" s="3">
        <v>871</v>
      </c>
      <c r="J16" s="3">
        <v>889</v>
      </c>
      <c r="K16" s="3">
        <v>921</v>
      </c>
      <c r="L16" s="3">
        <v>932</v>
      </c>
      <c r="M16" s="3">
        <v>962</v>
      </c>
      <c r="N16" s="3">
        <v>989</v>
      </c>
      <c r="O16" s="3">
        <v>1004</v>
      </c>
      <c r="Q16" s="5">
        <f t="shared" si="0"/>
        <v>13945.282750300352</v>
      </c>
      <c r="R16" s="6">
        <f t="shared" si="1"/>
        <v>9064.4337876952286</v>
      </c>
    </row>
    <row r="17" spans="1:18" x14ac:dyDescent="0.2">
      <c r="A17" s="7" t="s">
        <v>33</v>
      </c>
      <c r="B17" s="3">
        <v>178</v>
      </c>
      <c r="C17" s="3">
        <v>191</v>
      </c>
      <c r="D17" s="3">
        <v>201</v>
      </c>
      <c r="E17" s="3">
        <v>214</v>
      </c>
      <c r="F17" s="3">
        <v>225</v>
      </c>
      <c r="G17" s="3">
        <v>232</v>
      </c>
      <c r="H17" s="3">
        <v>248</v>
      </c>
      <c r="I17" s="3">
        <v>256</v>
      </c>
      <c r="J17" s="3">
        <v>254</v>
      </c>
      <c r="K17" s="3">
        <v>262</v>
      </c>
      <c r="L17" s="3">
        <v>269</v>
      </c>
      <c r="M17" s="3">
        <v>277</v>
      </c>
      <c r="N17" s="3">
        <v>283</v>
      </c>
      <c r="O17" s="3">
        <v>283</v>
      </c>
      <c r="Q17" s="5">
        <f t="shared" si="0"/>
        <v>3930.7918509312749</v>
      </c>
      <c r="R17" s="6">
        <f t="shared" si="1"/>
        <v>2555.0147031053289</v>
      </c>
    </row>
    <row r="18" spans="1:18" x14ac:dyDescent="0.2">
      <c r="A18" s="7" t="s">
        <v>34</v>
      </c>
      <c r="B18" s="3">
        <v>326</v>
      </c>
      <c r="C18" s="3">
        <v>351</v>
      </c>
      <c r="D18" s="3">
        <v>364</v>
      </c>
      <c r="E18" s="3">
        <v>372</v>
      </c>
      <c r="F18" s="3">
        <v>389</v>
      </c>
      <c r="G18" s="3">
        <v>395</v>
      </c>
      <c r="H18" s="3">
        <v>411</v>
      </c>
      <c r="I18" s="3">
        <v>406</v>
      </c>
      <c r="J18" s="3">
        <v>416</v>
      </c>
      <c r="K18" s="3">
        <v>426</v>
      </c>
      <c r="L18" s="3">
        <v>435</v>
      </c>
      <c r="M18" s="3">
        <v>444</v>
      </c>
      <c r="N18" s="3">
        <v>464</v>
      </c>
      <c r="O18" s="3">
        <v>462</v>
      </c>
      <c r="Q18" s="5">
        <f t="shared" si="0"/>
        <v>6417.052420954943</v>
      </c>
      <c r="R18" s="6">
        <f t="shared" si="1"/>
        <v>4171.0840736207128</v>
      </c>
    </row>
    <row r="19" spans="1:18" x14ac:dyDescent="0.2">
      <c r="A19" s="7" t="s">
        <v>35</v>
      </c>
      <c r="B19" s="3">
        <v>980</v>
      </c>
      <c r="C19" s="3">
        <v>1034</v>
      </c>
      <c r="D19" s="3">
        <v>1077</v>
      </c>
      <c r="E19" s="3">
        <v>1134</v>
      </c>
      <c r="F19" s="3">
        <v>1196</v>
      </c>
      <c r="G19" s="3">
        <v>1258</v>
      </c>
      <c r="H19" s="3">
        <v>1297</v>
      </c>
      <c r="I19" s="3">
        <v>1359</v>
      </c>
      <c r="J19" s="3">
        <v>1381</v>
      </c>
      <c r="K19" s="3">
        <v>1430</v>
      </c>
      <c r="L19" s="3">
        <v>1473</v>
      </c>
      <c r="M19" s="3">
        <v>1489</v>
      </c>
      <c r="N19" s="3">
        <v>1559</v>
      </c>
      <c r="O19" s="3">
        <v>1604</v>
      </c>
      <c r="Q19" s="5">
        <f t="shared" si="0"/>
        <v>22279.117063228849</v>
      </c>
      <c r="R19" s="6">
        <f t="shared" si="1"/>
        <v>14481.426091098752</v>
      </c>
    </row>
    <row r="20" spans="1:18" x14ac:dyDescent="0.2">
      <c r="A20" s="7" t="s">
        <v>36</v>
      </c>
      <c r="B20" s="3">
        <v>93</v>
      </c>
      <c r="C20" s="3">
        <v>101</v>
      </c>
      <c r="D20" s="3">
        <v>111</v>
      </c>
      <c r="E20" s="3">
        <v>111</v>
      </c>
      <c r="F20" s="3">
        <v>117</v>
      </c>
      <c r="G20" s="3">
        <v>121</v>
      </c>
      <c r="H20" s="3">
        <v>127</v>
      </c>
      <c r="I20" s="3">
        <v>131</v>
      </c>
      <c r="J20" s="3">
        <v>139</v>
      </c>
      <c r="K20" s="3">
        <v>150</v>
      </c>
      <c r="L20" s="3">
        <v>157</v>
      </c>
      <c r="M20" s="3">
        <v>166</v>
      </c>
      <c r="N20" s="3">
        <v>177</v>
      </c>
      <c r="O20" s="3">
        <v>175</v>
      </c>
      <c r="Q20" s="5">
        <f t="shared" si="0"/>
        <v>2430.701674604145</v>
      </c>
      <c r="R20" s="6">
        <f t="shared" si="1"/>
        <v>1579.9560884926943</v>
      </c>
    </row>
    <row r="21" spans="1:18" x14ac:dyDescent="0.2">
      <c r="A21" s="7" t="s">
        <v>37</v>
      </c>
      <c r="B21" s="3">
        <v>526</v>
      </c>
      <c r="C21" s="3">
        <v>556</v>
      </c>
      <c r="D21" s="3">
        <v>596</v>
      </c>
      <c r="E21" s="3">
        <v>633</v>
      </c>
      <c r="F21" s="3">
        <v>680</v>
      </c>
      <c r="G21" s="3">
        <v>734</v>
      </c>
      <c r="H21" s="3">
        <v>768</v>
      </c>
      <c r="I21" s="3">
        <v>804</v>
      </c>
      <c r="J21" s="3">
        <v>840</v>
      </c>
      <c r="K21" s="3">
        <v>888</v>
      </c>
      <c r="L21" s="3">
        <v>929</v>
      </c>
      <c r="M21" s="3">
        <v>952</v>
      </c>
      <c r="N21" s="3">
        <v>992</v>
      </c>
      <c r="O21" s="3">
        <v>1047</v>
      </c>
      <c r="Q21" s="5">
        <f t="shared" si="0"/>
        <v>14542.540876060228</v>
      </c>
      <c r="R21" s="6">
        <f t="shared" si="1"/>
        <v>9452.6515694391492</v>
      </c>
    </row>
    <row r="22" spans="1:18" x14ac:dyDescent="0.2">
      <c r="A22" s="7" t="s">
        <v>38</v>
      </c>
      <c r="B22" s="3">
        <v>2590</v>
      </c>
      <c r="C22" s="3">
        <v>2710</v>
      </c>
      <c r="D22" s="3">
        <v>2800</v>
      </c>
      <c r="E22" s="3">
        <v>2936</v>
      </c>
      <c r="F22" s="3">
        <v>3064</v>
      </c>
      <c r="G22" s="3">
        <v>3199</v>
      </c>
      <c r="H22" s="3">
        <v>3285</v>
      </c>
      <c r="I22" s="3">
        <v>3379</v>
      </c>
      <c r="J22" s="3">
        <v>3453</v>
      </c>
      <c r="K22" s="3">
        <v>3568</v>
      </c>
      <c r="L22" s="3">
        <v>3655</v>
      </c>
      <c r="M22" s="3">
        <v>3723</v>
      </c>
      <c r="N22" s="3">
        <v>3863</v>
      </c>
      <c r="O22" s="3">
        <v>3971</v>
      </c>
      <c r="Q22" s="5">
        <f t="shared" si="0"/>
        <v>55156.093427731772</v>
      </c>
      <c r="R22" s="6">
        <f t="shared" si="1"/>
        <v>35851.460728025653</v>
      </c>
    </row>
    <row r="23" spans="1:18" x14ac:dyDescent="0.2">
      <c r="A23" s="7" t="s">
        <v>39</v>
      </c>
      <c r="B23" s="3">
        <v>318</v>
      </c>
      <c r="C23" s="3">
        <v>322</v>
      </c>
      <c r="D23" s="3">
        <v>335</v>
      </c>
      <c r="E23" s="3">
        <v>333</v>
      </c>
      <c r="F23" s="3">
        <v>343</v>
      </c>
      <c r="G23" s="3">
        <v>347</v>
      </c>
      <c r="H23" s="3">
        <v>363</v>
      </c>
      <c r="I23" s="3">
        <v>376</v>
      </c>
      <c r="J23" s="3">
        <v>387</v>
      </c>
      <c r="K23" s="3">
        <v>400</v>
      </c>
      <c r="L23" s="3">
        <v>404</v>
      </c>
      <c r="M23" s="3">
        <v>415</v>
      </c>
      <c r="N23" s="3">
        <v>418</v>
      </c>
      <c r="O23" s="3">
        <v>429</v>
      </c>
      <c r="Q23" s="5">
        <f t="shared" si="0"/>
        <v>5958.6915337438759</v>
      </c>
      <c r="R23" s="6">
        <f t="shared" si="1"/>
        <v>3873.1494969335195</v>
      </c>
    </row>
    <row r="24" spans="1:18" x14ac:dyDescent="0.2">
      <c r="A24" s="7" t="s">
        <v>40</v>
      </c>
      <c r="B24" s="3">
        <v>111</v>
      </c>
      <c r="C24" s="3">
        <v>114</v>
      </c>
      <c r="D24" s="3">
        <v>122</v>
      </c>
      <c r="E24" s="3">
        <v>116</v>
      </c>
      <c r="F24" s="3">
        <v>124</v>
      </c>
      <c r="G24" s="3">
        <v>129</v>
      </c>
      <c r="H24" s="3">
        <v>132</v>
      </c>
      <c r="I24" s="3">
        <v>140</v>
      </c>
      <c r="J24" s="3">
        <v>152</v>
      </c>
      <c r="K24" s="3">
        <v>156</v>
      </c>
      <c r="L24" s="3">
        <v>170</v>
      </c>
      <c r="M24" s="3">
        <v>182</v>
      </c>
      <c r="N24" s="3">
        <v>188</v>
      </c>
      <c r="O24" s="3">
        <v>198</v>
      </c>
      <c r="Q24" s="5">
        <f t="shared" si="0"/>
        <v>2750.1653232664044</v>
      </c>
      <c r="R24" s="6">
        <f t="shared" si="1"/>
        <v>1787.6074601231628</v>
      </c>
    </row>
    <row r="25" spans="1:18" x14ac:dyDescent="0.2">
      <c r="A25" s="7" t="s">
        <v>41</v>
      </c>
      <c r="B25" s="3">
        <v>463</v>
      </c>
      <c r="C25" s="3">
        <v>497</v>
      </c>
      <c r="D25" s="3">
        <v>531</v>
      </c>
      <c r="E25" s="3">
        <v>560</v>
      </c>
      <c r="F25" s="3">
        <v>589</v>
      </c>
      <c r="G25" s="3">
        <v>613</v>
      </c>
      <c r="H25" s="3">
        <v>640</v>
      </c>
      <c r="I25" s="3">
        <v>660</v>
      </c>
      <c r="J25" s="3">
        <v>673</v>
      </c>
      <c r="K25" s="3">
        <v>686</v>
      </c>
      <c r="L25" s="3">
        <v>703</v>
      </c>
      <c r="M25" s="3">
        <v>695</v>
      </c>
      <c r="N25" s="3">
        <v>712</v>
      </c>
      <c r="O25" s="3">
        <v>722</v>
      </c>
      <c r="Q25" s="5">
        <f t="shared" si="0"/>
        <v>10028.380623223959</v>
      </c>
      <c r="R25" s="6">
        <f t="shared" si="1"/>
        <v>6518.4474050955732</v>
      </c>
    </row>
    <row r="26" spans="1:18" x14ac:dyDescent="0.2">
      <c r="A26" s="7" t="s">
        <v>42</v>
      </c>
      <c r="B26" s="3">
        <v>170</v>
      </c>
      <c r="C26" s="3">
        <v>187</v>
      </c>
      <c r="D26" s="3">
        <v>192</v>
      </c>
      <c r="E26" s="3">
        <v>197</v>
      </c>
      <c r="F26" s="3">
        <v>213</v>
      </c>
      <c r="G26" s="3">
        <v>224</v>
      </c>
      <c r="H26" s="3">
        <v>236</v>
      </c>
      <c r="I26" s="3">
        <v>249</v>
      </c>
      <c r="J26" s="3">
        <v>260</v>
      </c>
      <c r="K26" s="3">
        <v>279</v>
      </c>
      <c r="L26" s="3">
        <v>287</v>
      </c>
      <c r="M26" s="3">
        <v>298</v>
      </c>
      <c r="N26" s="3">
        <v>302</v>
      </c>
      <c r="O26" s="3">
        <v>320</v>
      </c>
      <c r="Q26" s="5">
        <f t="shared" si="0"/>
        <v>4444.7116335618657</v>
      </c>
      <c r="R26" s="6">
        <f t="shared" si="1"/>
        <v>2889.062561815213</v>
      </c>
    </row>
    <row r="27" spans="1:18" x14ac:dyDescent="0.2">
      <c r="A27" s="7" t="s">
        <v>43</v>
      </c>
      <c r="B27" s="3">
        <v>93</v>
      </c>
      <c r="C27" s="3">
        <v>98</v>
      </c>
      <c r="D27" s="3">
        <v>104</v>
      </c>
      <c r="E27" s="3">
        <v>114</v>
      </c>
      <c r="F27" s="3">
        <v>120</v>
      </c>
      <c r="G27" s="3">
        <v>121</v>
      </c>
      <c r="H27" s="3">
        <v>127</v>
      </c>
      <c r="I27" s="3">
        <v>126</v>
      </c>
      <c r="J27" s="3">
        <v>128</v>
      </c>
      <c r="K27" s="3">
        <v>136</v>
      </c>
      <c r="L27" s="3">
        <v>136</v>
      </c>
      <c r="M27" s="3">
        <v>143</v>
      </c>
      <c r="N27" s="3">
        <v>157</v>
      </c>
      <c r="O27" s="3">
        <v>161</v>
      </c>
      <c r="Q27" s="5">
        <f t="shared" si="0"/>
        <v>2236.2455406358135</v>
      </c>
      <c r="R27" s="6">
        <f t="shared" si="1"/>
        <v>1453.5596014132789</v>
      </c>
    </row>
    <row r="28" spans="1:18" x14ac:dyDescent="0.2">
      <c r="A28" s="7" t="s">
        <v>44</v>
      </c>
      <c r="B28" s="3">
        <v>709</v>
      </c>
      <c r="C28" s="3">
        <v>769</v>
      </c>
      <c r="D28" s="3">
        <v>806</v>
      </c>
      <c r="E28" s="3">
        <v>858</v>
      </c>
      <c r="F28" s="3">
        <v>894</v>
      </c>
      <c r="G28" s="3">
        <v>937</v>
      </c>
      <c r="H28" s="3">
        <v>960</v>
      </c>
      <c r="I28" s="3">
        <v>994</v>
      </c>
      <c r="J28" s="3">
        <v>998</v>
      </c>
      <c r="K28" s="3">
        <v>1026</v>
      </c>
      <c r="L28" s="3">
        <v>1055</v>
      </c>
      <c r="M28" s="3">
        <v>1085</v>
      </c>
      <c r="N28" s="3">
        <v>1098</v>
      </c>
      <c r="O28" s="3">
        <v>1133</v>
      </c>
      <c r="Q28" s="5">
        <f t="shared" si="0"/>
        <v>15737.057127579979</v>
      </c>
      <c r="R28" s="6">
        <f t="shared" si="1"/>
        <v>10229.087132926987</v>
      </c>
    </row>
    <row r="29" spans="1:18" x14ac:dyDescent="0.2">
      <c r="A29" s="7" t="s">
        <v>45</v>
      </c>
      <c r="B29" s="3">
        <v>3877</v>
      </c>
      <c r="C29" s="3">
        <v>3961</v>
      </c>
      <c r="D29" s="3">
        <v>4018</v>
      </c>
      <c r="E29" s="3">
        <v>4049</v>
      </c>
      <c r="F29" s="3">
        <v>4052</v>
      </c>
      <c r="G29" s="3">
        <v>4099</v>
      </c>
      <c r="H29" s="3">
        <v>4175</v>
      </c>
      <c r="I29" s="3">
        <v>4230</v>
      </c>
      <c r="J29" s="3">
        <v>4220</v>
      </c>
      <c r="K29" s="3">
        <v>4222</v>
      </c>
      <c r="L29" s="3">
        <v>4225</v>
      </c>
      <c r="M29" s="3">
        <v>4242</v>
      </c>
      <c r="N29" s="3">
        <v>4268</v>
      </c>
      <c r="O29" s="3">
        <v>4304</v>
      </c>
      <c r="Q29" s="5">
        <f t="shared" si="0"/>
        <v>59781.371471407088</v>
      </c>
      <c r="R29" s="6">
        <f t="shared" si="1"/>
        <v>38857.891456414611</v>
      </c>
    </row>
    <row r="30" spans="1:18" x14ac:dyDescent="0.2">
      <c r="A30" s="7" t="s">
        <v>46</v>
      </c>
      <c r="B30" s="3">
        <v>1217</v>
      </c>
      <c r="C30" s="3">
        <v>1268</v>
      </c>
      <c r="D30" s="3">
        <v>1325</v>
      </c>
      <c r="E30" s="3">
        <v>1373</v>
      </c>
      <c r="F30" s="3">
        <v>1428</v>
      </c>
      <c r="G30" s="3">
        <v>1472</v>
      </c>
      <c r="H30" s="3">
        <v>1494</v>
      </c>
      <c r="I30" s="3">
        <v>1542</v>
      </c>
      <c r="J30" s="3">
        <v>1589</v>
      </c>
      <c r="K30" s="3">
        <v>1615</v>
      </c>
      <c r="L30" s="3">
        <v>1605</v>
      </c>
      <c r="M30" s="3">
        <v>1604</v>
      </c>
      <c r="N30" s="3">
        <v>1613</v>
      </c>
      <c r="O30" s="3">
        <v>1629</v>
      </c>
      <c r="Q30" s="5">
        <f t="shared" si="0"/>
        <v>22626.36015960087</v>
      </c>
      <c r="R30" s="6">
        <f t="shared" si="1"/>
        <v>14707.134103740565</v>
      </c>
    </row>
    <row r="31" spans="1:18" x14ac:dyDescent="0.2">
      <c r="A31" s="7" t="s">
        <v>47</v>
      </c>
      <c r="B31" s="3">
        <v>247</v>
      </c>
      <c r="C31" s="3">
        <v>253</v>
      </c>
      <c r="D31" s="3">
        <v>276</v>
      </c>
      <c r="E31" s="3">
        <v>285</v>
      </c>
      <c r="F31" s="3">
        <v>294</v>
      </c>
      <c r="G31" s="3">
        <v>294</v>
      </c>
      <c r="H31" s="3">
        <v>309</v>
      </c>
      <c r="I31" s="3">
        <v>317</v>
      </c>
      <c r="J31" s="3">
        <v>325</v>
      </c>
      <c r="K31" s="3">
        <v>335</v>
      </c>
      <c r="L31" s="3">
        <v>351</v>
      </c>
      <c r="M31" s="3">
        <v>356</v>
      </c>
      <c r="N31" s="3">
        <v>363</v>
      </c>
      <c r="O31" s="3">
        <v>376</v>
      </c>
      <c r="Q31" s="5">
        <f t="shared" si="0"/>
        <v>5222.5361694351914</v>
      </c>
      <c r="R31" s="6">
        <f t="shared" si="1"/>
        <v>3394.6485101328744</v>
      </c>
    </row>
    <row r="32" spans="1:18" x14ac:dyDescent="0.2">
      <c r="A32" s="7" t="s">
        <v>48</v>
      </c>
      <c r="B32" s="3">
        <v>76</v>
      </c>
      <c r="C32" s="3">
        <v>84</v>
      </c>
      <c r="D32" s="3">
        <v>91</v>
      </c>
      <c r="E32" s="3">
        <v>90</v>
      </c>
      <c r="F32" s="3">
        <v>95</v>
      </c>
      <c r="G32" s="3">
        <v>99</v>
      </c>
      <c r="H32" s="3">
        <v>100</v>
      </c>
      <c r="I32" s="3">
        <v>100</v>
      </c>
      <c r="J32" s="3">
        <v>109</v>
      </c>
      <c r="K32" s="3">
        <v>110</v>
      </c>
      <c r="L32" s="3">
        <v>109</v>
      </c>
      <c r="M32" s="3">
        <v>112</v>
      </c>
      <c r="N32" s="3">
        <v>121</v>
      </c>
      <c r="O32" s="3">
        <v>122</v>
      </c>
      <c r="Q32" s="5">
        <f t="shared" si="0"/>
        <v>1694.5463102954611</v>
      </c>
      <c r="R32" s="6">
        <f t="shared" si="1"/>
        <v>1101.4551016920498</v>
      </c>
    </row>
    <row r="33" spans="1:18" x14ac:dyDescent="0.2">
      <c r="A33" s="7" t="s">
        <v>49</v>
      </c>
      <c r="B33" s="3">
        <v>4045</v>
      </c>
      <c r="C33" s="3">
        <v>4156</v>
      </c>
      <c r="D33" s="3">
        <v>4193</v>
      </c>
      <c r="E33" s="3">
        <v>4283</v>
      </c>
      <c r="F33" s="3">
        <v>4339</v>
      </c>
      <c r="G33" s="3">
        <v>4362</v>
      </c>
      <c r="H33" s="3">
        <v>4404</v>
      </c>
      <c r="I33" s="3">
        <v>4456</v>
      </c>
      <c r="J33" s="3">
        <v>4514</v>
      </c>
      <c r="K33" s="3">
        <v>4580</v>
      </c>
      <c r="L33" s="3">
        <v>4620</v>
      </c>
      <c r="M33" s="3">
        <v>4658</v>
      </c>
      <c r="N33" s="3">
        <v>4722</v>
      </c>
      <c r="O33" s="3">
        <v>4811</v>
      </c>
      <c r="Q33" s="5">
        <f t="shared" si="0"/>
        <v>66823.461465831671</v>
      </c>
      <c r="R33" s="6">
        <f t="shared" si="1"/>
        <v>43435.249952790589</v>
      </c>
    </row>
    <row r="34" spans="1:18" x14ac:dyDescent="0.2">
      <c r="A34" s="7" t="s">
        <v>50</v>
      </c>
      <c r="B34" s="3">
        <v>997</v>
      </c>
      <c r="C34" s="3">
        <v>1031</v>
      </c>
      <c r="D34" s="3">
        <v>1067</v>
      </c>
      <c r="E34" s="3">
        <v>1099</v>
      </c>
      <c r="F34" s="3">
        <v>1161</v>
      </c>
      <c r="G34" s="3">
        <v>1171</v>
      </c>
      <c r="H34" s="3">
        <v>1227</v>
      </c>
      <c r="I34" s="3">
        <v>1240</v>
      </c>
      <c r="J34" s="3">
        <v>1288</v>
      </c>
      <c r="K34" s="3">
        <v>1317</v>
      </c>
      <c r="L34" s="3">
        <v>1353</v>
      </c>
      <c r="M34" s="3">
        <v>1391</v>
      </c>
      <c r="N34" s="3">
        <v>1447</v>
      </c>
      <c r="O34" s="3">
        <v>1493</v>
      </c>
      <c r="Q34" s="5">
        <f t="shared" si="0"/>
        <v>20737.357715337079</v>
      </c>
      <c r="R34" s="6">
        <f t="shared" si="1"/>
        <v>13479.282514969102</v>
      </c>
    </row>
    <row r="35" spans="1:18" x14ac:dyDescent="0.2">
      <c r="A35" s="7" t="s">
        <v>51</v>
      </c>
      <c r="B35" s="3">
        <v>1451</v>
      </c>
      <c r="C35" s="3">
        <v>1521</v>
      </c>
      <c r="D35" s="3">
        <v>1561</v>
      </c>
      <c r="E35" s="3">
        <v>1616</v>
      </c>
      <c r="F35" s="3">
        <v>1649</v>
      </c>
      <c r="G35" s="3">
        <v>1708</v>
      </c>
      <c r="H35" s="3">
        <v>1724</v>
      </c>
      <c r="I35" s="3">
        <v>1767</v>
      </c>
      <c r="J35" s="3">
        <v>1810</v>
      </c>
      <c r="K35" s="3">
        <v>1871</v>
      </c>
      <c r="L35" s="3">
        <v>1891</v>
      </c>
      <c r="M35" s="3">
        <v>1927</v>
      </c>
      <c r="N35" s="3">
        <v>1961</v>
      </c>
      <c r="O35" s="3">
        <v>1969</v>
      </c>
      <c r="Q35" s="5">
        <f t="shared" si="0"/>
        <v>27348.866270260354</v>
      </c>
      <c r="R35" s="6">
        <f t="shared" si="1"/>
        <v>17776.763075669231</v>
      </c>
    </row>
    <row r="36" spans="1:18" x14ac:dyDescent="0.2">
      <c r="A36" s="7" t="s">
        <v>52</v>
      </c>
      <c r="B36" s="3">
        <v>562</v>
      </c>
      <c r="C36" s="3">
        <v>612</v>
      </c>
      <c r="D36" s="3">
        <v>668</v>
      </c>
      <c r="E36" s="3">
        <v>722</v>
      </c>
      <c r="F36" s="3">
        <v>753</v>
      </c>
      <c r="G36" s="3">
        <v>780</v>
      </c>
      <c r="H36" s="3">
        <v>822</v>
      </c>
      <c r="I36" s="3">
        <v>856</v>
      </c>
      <c r="J36" s="3">
        <v>880</v>
      </c>
      <c r="K36" s="3">
        <v>917</v>
      </c>
      <c r="L36" s="3">
        <v>946</v>
      </c>
      <c r="M36" s="3">
        <v>969</v>
      </c>
      <c r="N36" s="3">
        <v>997</v>
      </c>
      <c r="O36" s="3">
        <v>1020</v>
      </c>
      <c r="Q36" s="5">
        <f t="shared" si="0"/>
        <v>14167.518331978446</v>
      </c>
      <c r="R36" s="6">
        <f t="shared" si="1"/>
        <v>9208.8869157859899</v>
      </c>
    </row>
    <row r="37" spans="1:18" x14ac:dyDescent="0.2">
      <c r="A37" s="7" t="s">
        <v>53</v>
      </c>
      <c r="B37" s="3">
        <v>722</v>
      </c>
      <c r="C37" s="3">
        <v>755</v>
      </c>
      <c r="D37" s="3">
        <v>769</v>
      </c>
      <c r="E37" s="3">
        <v>798</v>
      </c>
      <c r="F37" s="3">
        <v>804</v>
      </c>
      <c r="G37" s="3">
        <v>840</v>
      </c>
      <c r="H37" s="3">
        <v>870</v>
      </c>
      <c r="I37" s="3">
        <v>909</v>
      </c>
      <c r="J37" s="3">
        <v>919</v>
      </c>
      <c r="K37" s="3">
        <v>934</v>
      </c>
      <c r="L37" s="3">
        <v>939</v>
      </c>
      <c r="M37" s="3">
        <v>953</v>
      </c>
      <c r="N37" s="3">
        <v>968</v>
      </c>
      <c r="O37" s="3">
        <v>1005</v>
      </c>
      <c r="Q37" s="5">
        <f t="shared" si="0"/>
        <v>13959.172474155233</v>
      </c>
      <c r="R37" s="6">
        <f t="shared" si="1"/>
        <v>9073.4621082009016</v>
      </c>
    </row>
    <row r="38" spans="1:18" x14ac:dyDescent="0.2">
      <c r="A38" s="7" t="s">
        <v>54</v>
      </c>
      <c r="B38" s="3">
        <v>111</v>
      </c>
      <c r="C38" s="3">
        <v>113</v>
      </c>
      <c r="D38" s="3">
        <v>117</v>
      </c>
      <c r="E38" s="3">
        <v>121</v>
      </c>
      <c r="F38" s="3">
        <v>129</v>
      </c>
      <c r="G38" s="3">
        <v>131</v>
      </c>
      <c r="H38" s="3">
        <v>140</v>
      </c>
      <c r="I38" s="3">
        <v>150</v>
      </c>
      <c r="J38" s="3">
        <v>148</v>
      </c>
      <c r="K38" s="3">
        <v>150</v>
      </c>
      <c r="L38" s="3">
        <v>149</v>
      </c>
      <c r="M38" s="3">
        <v>158</v>
      </c>
      <c r="N38" s="3">
        <v>165</v>
      </c>
      <c r="O38" s="3">
        <v>166</v>
      </c>
      <c r="Q38" s="5">
        <f t="shared" si="0"/>
        <v>2305.6941599102179</v>
      </c>
      <c r="R38" s="6">
        <f t="shared" si="1"/>
        <v>1498.7012039416418</v>
      </c>
    </row>
    <row r="39" spans="1:18" x14ac:dyDescent="0.2">
      <c r="A39" s="7" t="s">
        <v>55</v>
      </c>
      <c r="B39" s="3">
        <v>558</v>
      </c>
      <c r="C39" s="3">
        <v>574</v>
      </c>
      <c r="D39" s="3">
        <v>556</v>
      </c>
      <c r="E39" s="3">
        <v>578</v>
      </c>
      <c r="F39" s="3">
        <v>599</v>
      </c>
      <c r="G39" s="3">
        <v>608</v>
      </c>
      <c r="H39" s="3">
        <v>622</v>
      </c>
      <c r="I39" s="3">
        <v>629</v>
      </c>
      <c r="J39" s="3">
        <v>656</v>
      </c>
      <c r="K39" s="3">
        <v>678</v>
      </c>
      <c r="L39" s="3">
        <v>704</v>
      </c>
      <c r="M39" s="3">
        <v>726</v>
      </c>
      <c r="N39" s="3">
        <v>750</v>
      </c>
      <c r="O39" s="3">
        <v>768</v>
      </c>
      <c r="Q39" s="5">
        <f t="shared" si="0"/>
        <v>10667.307920548477</v>
      </c>
      <c r="R39" s="6">
        <f t="shared" si="1"/>
        <v>6933.7501483565102</v>
      </c>
    </row>
    <row r="40" spans="1:18" x14ac:dyDescent="0.2">
      <c r="A40" s="7" t="s">
        <v>56</v>
      </c>
      <c r="B40" s="3">
        <v>1133</v>
      </c>
      <c r="C40" s="3">
        <v>1156</v>
      </c>
      <c r="D40" s="3">
        <v>1210</v>
      </c>
      <c r="E40" s="3">
        <v>1265</v>
      </c>
      <c r="F40" s="3">
        <v>1332</v>
      </c>
      <c r="G40" s="3">
        <v>1402</v>
      </c>
      <c r="H40" s="3">
        <v>1437</v>
      </c>
      <c r="I40" s="3">
        <v>1505</v>
      </c>
      <c r="J40" s="3">
        <v>1525</v>
      </c>
      <c r="K40" s="3">
        <v>1571</v>
      </c>
      <c r="L40" s="3">
        <v>1654</v>
      </c>
      <c r="M40" s="3">
        <v>1696</v>
      </c>
      <c r="N40" s="3">
        <v>1731</v>
      </c>
      <c r="O40" s="3">
        <v>1753</v>
      </c>
      <c r="Q40" s="5">
        <f t="shared" si="0"/>
        <v>24348.685917606093</v>
      </c>
      <c r="R40" s="6">
        <f t="shared" si="1"/>
        <v>15826.645846443962</v>
      </c>
    </row>
    <row r="41" spans="1:18" x14ac:dyDescent="0.2">
      <c r="A41" s="7" t="s">
        <v>57</v>
      </c>
      <c r="B41" s="3">
        <v>967</v>
      </c>
      <c r="C41" s="3">
        <v>964</v>
      </c>
      <c r="D41" s="3">
        <v>994</v>
      </c>
      <c r="E41" s="3">
        <v>1013</v>
      </c>
      <c r="F41" s="3">
        <v>1021</v>
      </c>
      <c r="G41" s="3">
        <v>1030</v>
      </c>
      <c r="H41" s="3">
        <v>1049</v>
      </c>
      <c r="I41" s="3">
        <v>1080</v>
      </c>
      <c r="J41" s="3">
        <v>1088</v>
      </c>
      <c r="K41" s="3">
        <v>1095</v>
      </c>
      <c r="L41" s="3">
        <v>1107</v>
      </c>
      <c r="M41" s="3">
        <v>1119</v>
      </c>
      <c r="N41" s="3">
        <v>1133</v>
      </c>
      <c r="O41" s="3">
        <v>1159</v>
      </c>
      <c r="Q41" s="5">
        <f t="shared" si="0"/>
        <v>16098.189947806881</v>
      </c>
      <c r="R41" s="6">
        <f t="shared" si="1"/>
        <v>10463.823466074473</v>
      </c>
    </row>
    <row r="42" spans="1:18" x14ac:dyDescent="0.2">
      <c r="A42" s="7" t="s">
        <v>58</v>
      </c>
      <c r="B42" s="3">
        <v>1336</v>
      </c>
      <c r="C42" s="3">
        <v>1398</v>
      </c>
      <c r="D42" s="3">
        <v>1443</v>
      </c>
      <c r="E42" s="3">
        <v>1494</v>
      </c>
      <c r="F42" s="3">
        <v>1530</v>
      </c>
      <c r="G42" s="3">
        <v>1558</v>
      </c>
      <c r="H42" s="3">
        <v>1570</v>
      </c>
      <c r="I42" s="3">
        <v>1596</v>
      </c>
      <c r="J42" s="3">
        <v>1614</v>
      </c>
      <c r="K42" s="3">
        <v>1659</v>
      </c>
      <c r="L42" s="3">
        <v>1695</v>
      </c>
      <c r="M42" s="3">
        <v>1731</v>
      </c>
      <c r="N42" s="3">
        <v>1756</v>
      </c>
      <c r="O42" s="3">
        <v>1771</v>
      </c>
      <c r="Q42" s="5">
        <f t="shared" si="0"/>
        <v>24598.700946993948</v>
      </c>
      <c r="R42" s="6">
        <f t="shared" si="1"/>
        <v>15989.155615546066</v>
      </c>
    </row>
    <row r="43" spans="1:18" x14ac:dyDescent="0.2">
      <c r="A43" s="7" t="s">
        <v>59</v>
      </c>
      <c r="B43" s="3">
        <v>674</v>
      </c>
      <c r="C43" s="3">
        <v>723</v>
      </c>
      <c r="D43" s="3">
        <v>773</v>
      </c>
      <c r="E43" s="3">
        <v>830</v>
      </c>
      <c r="F43" s="3">
        <v>876</v>
      </c>
      <c r="G43" s="3">
        <v>931</v>
      </c>
      <c r="H43" s="3">
        <v>973</v>
      </c>
      <c r="I43" s="3">
        <v>1027</v>
      </c>
      <c r="J43" s="3">
        <v>1072</v>
      </c>
      <c r="K43" s="3">
        <v>1112</v>
      </c>
      <c r="L43" s="3">
        <v>1171</v>
      </c>
      <c r="M43" s="3">
        <v>1208</v>
      </c>
      <c r="N43" s="3">
        <v>1252</v>
      </c>
      <c r="O43" s="3">
        <v>1292</v>
      </c>
      <c r="Q43" s="5">
        <f t="shared" si="0"/>
        <v>17945.523220506031</v>
      </c>
      <c r="R43" s="6">
        <f t="shared" si="1"/>
        <v>11664.590093328921</v>
      </c>
    </row>
    <row r="44" spans="1:18" x14ac:dyDescent="0.2">
      <c r="A44" s="7" t="s">
        <v>60</v>
      </c>
      <c r="B44" s="3">
        <v>566</v>
      </c>
      <c r="C44" s="3">
        <v>563</v>
      </c>
      <c r="D44" s="3">
        <v>577</v>
      </c>
      <c r="E44" s="3">
        <v>584</v>
      </c>
      <c r="F44" s="3">
        <v>592</v>
      </c>
      <c r="G44" s="3">
        <v>603</v>
      </c>
      <c r="H44" s="3">
        <v>611</v>
      </c>
      <c r="I44" s="3">
        <v>601</v>
      </c>
      <c r="J44" s="3">
        <v>626</v>
      </c>
      <c r="K44" s="3">
        <v>639</v>
      </c>
      <c r="L44" s="3">
        <v>640</v>
      </c>
      <c r="M44" s="3">
        <v>667</v>
      </c>
      <c r="N44" s="3">
        <v>690</v>
      </c>
      <c r="O44" s="3">
        <v>722</v>
      </c>
      <c r="Q44" s="5">
        <f t="shared" si="0"/>
        <v>10028.380623223959</v>
      </c>
      <c r="R44" s="6">
        <f t="shared" si="1"/>
        <v>6518.4474050955732</v>
      </c>
    </row>
    <row r="45" spans="1:18" x14ac:dyDescent="0.2">
      <c r="A45" s="7" t="s">
        <v>61</v>
      </c>
      <c r="B45" s="3">
        <v>284</v>
      </c>
      <c r="C45" s="3">
        <v>295</v>
      </c>
      <c r="D45" s="3">
        <v>301</v>
      </c>
      <c r="E45" s="3">
        <v>311</v>
      </c>
      <c r="F45" s="3">
        <v>316</v>
      </c>
      <c r="G45" s="3">
        <v>327</v>
      </c>
      <c r="H45" s="3">
        <v>338</v>
      </c>
      <c r="I45" s="3">
        <v>361</v>
      </c>
      <c r="J45" s="3">
        <v>383</v>
      </c>
      <c r="K45" s="3">
        <v>392</v>
      </c>
      <c r="L45" s="3">
        <v>398</v>
      </c>
      <c r="M45" s="3">
        <v>414</v>
      </c>
      <c r="N45" s="3">
        <v>436</v>
      </c>
      <c r="O45" s="3">
        <v>439</v>
      </c>
      <c r="Q45" s="5">
        <f t="shared" si="0"/>
        <v>6097.5887722926836</v>
      </c>
      <c r="R45" s="6">
        <f t="shared" si="1"/>
        <v>3963.4327019902444</v>
      </c>
    </row>
    <row r="46" spans="1:18" x14ac:dyDescent="0.2">
      <c r="A46" s="7" t="s">
        <v>62</v>
      </c>
      <c r="B46" s="3">
        <v>189</v>
      </c>
      <c r="C46" s="3">
        <v>196</v>
      </c>
      <c r="D46" s="3">
        <v>214</v>
      </c>
      <c r="E46" s="3">
        <v>215</v>
      </c>
      <c r="F46" s="3">
        <v>212</v>
      </c>
      <c r="G46" s="3">
        <v>217</v>
      </c>
      <c r="H46" s="3">
        <v>215</v>
      </c>
      <c r="I46" s="3">
        <v>226</v>
      </c>
      <c r="J46" s="3">
        <v>239</v>
      </c>
      <c r="K46" s="3">
        <v>244</v>
      </c>
      <c r="L46" s="3">
        <v>245</v>
      </c>
      <c r="M46" s="3">
        <v>251</v>
      </c>
      <c r="N46" s="3">
        <v>267</v>
      </c>
      <c r="O46" s="3">
        <v>275</v>
      </c>
      <c r="Q46" s="5">
        <f t="shared" si="0"/>
        <v>3819.674060092228</v>
      </c>
      <c r="R46" s="6">
        <f t="shared" si="1"/>
        <v>2482.7881390599482</v>
      </c>
    </row>
    <row r="47" spans="1:18" x14ac:dyDescent="0.2">
      <c r="A47" s="7" t="s">
        <v>63</v>
      </c>
      <c r="B47" s="3">
        <v>229</v>
      </c>
      <c r="C47" s="3">
        <v>232</v>
      </c>
      <c r="D47" s="3">
        <v>229</v>
      </c>
      <c r="E47" s="3">
        <v>229</v>
      </c>
      <c r="F47" s="3">
        <v>241</v>
      </c>
      <c r="G47" s="3">
        <v>248</v>
      </c>
      <c r="H47" s="3">
        <v>246</v>
      </c>
      <c r="I47" s="3">
        <v>253</v>
      </c>
      <c r="J47" s="3">
        <v>262</v>
      </c>
      <c r="K47" s="3">
        <v>263</v>
      </c>
      <c r="L47" s="3">
        <v>282</v>
      </c>
      <c r="M47" s="3">
        <v>289</v>
      </c>
      <c r="N47" s="3">
        <v>292</v>
      </c>
      <c r="O47" s="3">
        <v>295</v>
      </c>
      <c r="Q47" s="5">
        <f t="shared" si="0"/>
        <v>4097.4685371898449</v>
      </c>
      <c r="R47" s="6">
        <f t="shared" si="1"/>
        <v>2663.3545491733994</v>
      </c>
    </row>
    <row r="48" spans="1:18" x14ac:dyDescent="0.2">
      <c r="A48" s="7" t="s">
        <v>64</v>
      </c>
      <c r="B48" s="3">
        <v>300</v>
      </c>
      <c r="C48" s="3">
        <v>324</v>
      </c>
      <c r="D48" s="3">
        <v>346</v>
      </c>
      <c r="E48" s="3">
        <v>362</v>
      </c>
      <c r="F48" s="3">
        <v>378</v>
      </c>
      <c r="G48" s="3">
        <v>385</v>
      </c>
      <c r="H48" s="3">
        <v>400</v>
      </c>
      <c r="I48" s="3">
        <v>415</v>
      </c>
      <c r="J48" s="3">
        <v>440</v>
      </c>
      <c r="K48" s="3">
        <v>459</v>
      </c>
      <c r="L48" s="3">
        <v>464</v>
      </c>
      <c r="M48" s="3">
        <v>482</v>
      </c>
      <c r="N48" s="3">
        <v>508</v>
      </c>
      <c r="O48" s="3">
        <v>531</v>
      </c>
      <c r="Q48" s="5">
        <f t="shared" si="0"/>
        <v>7375.4433669417203</v>
      </c>
      <c r="R48" s="6">
        <f t="shared" si="1"/>
        <v>4794.0381885121187</v>
      </c>
    </row>
    <row r="49" spans="1:18" x14ac:dyDescent="0.2">
      <c r="A49" s="7" t="s">
        <v>65</v>
      </c>
      <c r="B49" s="3">
        <v>785</v>
      </c>
      <c r="C49" s="3">
        <v>834</v>
      </c>
      <c r="D49" s="3">
        <v>852</v>
      </c>
      <c r="E49" s="3">
        <v>872</v>
      </c>
      <c r="F49" s="3">
        <v>883</v>
      </c>
      <c r="G49" s="3">
        <v>913</v>
      </c>
      <c r="H49" s="3">
        <v>940</v>
      </c>
      <c r="I49" s="3">
        <v>956</v>
      </c>
      <c r="J49" s="3">
        <v>965</v>
      </c>
      <c r="K49" s="3">
        <v>976</v>
      </c>
      <c r="L49" s="3">
        <v>991</v>
      </c>
      <c r="M49" s="3">
        <v>1013</v>
      </c>
      <c r="N49" s="3">
        <v>1028</v>
      </c>
      <c r="O49" s="3">
        <v>1053</v>
      </c>
      <c r="Q49" s="5">
        <f t="shared" si="0"/>
        <v>14625.879219189514</v>
      </c>
      <c r="R49" s="6">
        <f t="shared" si="1"/>
        <v>9506.8214924731838</v>
      </c>
    </row>
    <row r="50" spans="1:18" x14ac:dyDescent="0.2">
      <c r="A50" s="7" t="s">
        <v>66</v>
      </c>
      <c r="B50" s="3">
        <v>542</v>
      </c>
      <c r="C50" s="3">
        <v>566</v>
      </c>
      <c r="D50" s="3">
        <v>589</v>
      </c>
      <c r="E50" s="3">
        <v>610</v>
      </c>
      <c r="F50" s="3">
        <v>638</v>
      </c>
      <c r="G50" s="3">
        <v>682</v>
      </c>
      <c r="H50" s="3">
        <v>696</v>
      </c>
      <c r="I50" s="3">
        <v>721</v>
      </c>
      <c r="J50" s="3">
        <v>735</v>
      </c>
      <c r="K50" s="3">
        <v>770</v>
      </c>
      <c r="L50" s="3">
        <v>792</v>
      </c>
      <c r="M50" s="3">
        <v>819</v>
      </c>
      <c r="N50" s="3">
        <v>830</v>
      </c>
      <c r="O50" s="3">
        <v>854</v>
      </c>
      <c r="Q50" s="5">
        <f t="shared" si="0"/>
        <v>11861.824172068229</v>
      </c>
      <c r="R50" s="6">
        <f t="shared" si="1"/>
        <v>7710.1857118443495</v>
      </c>
    </row>
    <row r="51" spans="1:18" x14ac:dyDescent="0.2">
      <c r="A51" s="7" t="s">
        <v>67</v>
      </c>
      <c r="B51" s="3">
        <v>1460</v>
      </c>
      <c r="C51" s="3">
        <v>1523</v>
      </c>
      <c r="D51" s="3">
        <v>1560</v>
      </c>
      <c r="E51" s="3">
        <v>1613</v>
      </c>
      <c r="F51" s="3">
        <v>1681</v>
      </c>
      <c r="G51" s="3">
        <v>1748</v>
      </c>
      <c r="H51" s="3">
        <v>1788</v>
      </c>
      <c r="I51" s="3">
        <v>1869</v>
      </c>
      <c r="J51" s="3">
        <v>1921</v>
      </c>
      <c r="K51" s="3">
        <v>1967</v>
      </c>
      <c r="L51" s="3">
        <v>2023</v>
      </c>
      <c r="M51" s="3">
        <v>2093</v>
      </c>
      <c r="N51" s="3">
        <v>2124</v>
      </c>
      <c r="O51" s="3">
        <v>2176</v>
      </c>
      <c r="Q51" s="5">
        <f t="shared" si="0"/>
        <v>30224.039108220684</v>
      </c>
      <c r="R51" s="6">
        <f t="shared" si="1"/>
        <v>19645.625420343444</v>
      </c>
    </row>
    <row r="52" spans="1:18" x14ac:dyDescent="0.2">
      <c r="A52" s="7" t="s">
        <v>68</v>
      </c>
      <c r="B52" s="3">
        <v>921</v>
      </c>
      <c r="C52" s="3">
        <v>958</v>
      </c>
      <c r="D52" s="3">
        <v>990</v>
      </c>
      <c r="E52" s="3">
        <v>1025</v>
      </c>
      <c r="F52" s="3">
        <v>1053</v>
      </c>
      <c r="G52" s="3">
        <v>1071</v>
      </c>
      <c r="H52" s="3">
        <v>1088</v>
      </c>
      <c r="I52" s="3">
        <v>1103</v>
      </c>
      <c r="J52" s="3">
        <v>1119</v>
      </c>
      <c r="K52" s="3">
        <v>1126</v>
      </c>
      <c r="L52" s="3">
        <v>1144</v>
      </c>
      <c r="M52" s="3">
        <v>1146</v>
      </c>
      <c r="N52" s="3">
        <v>1150</v>
      </c>
      <c r="O52" s="3">
        <v>1168</v>
      </c>
      <c r="Q52" s="5">
        <f t="shared" si="0"/>
        <v>16223.197462500808</v>
      </c>
      <c r="R52" s="6">
        <f t="shared" si="1"/>
        <v>10545.078350625525</v>
      </c>
    </row>
    <row r="53" spans="1:18" x14ac:dyDescent="0.2">
      <c r="A53" s="7" t="s">
        <v>69</v>
      </c>
      <c r="B53" s="3">
        <v>466</v>
      </c>
      <c r="C53" s="3">
        <v>478</v>
      </c>
      <c r="D53" s="3">
        <v>503</v>
      </c>
      <c r="E53" s="3">
        <v>538</v>
      </c>
      <c r="F53" s="3">
        <v>554</v>
      </c>
      <c r="G53" s="3">
        <v>566</v>
      </c>
      <c r="H53" s="3">
        <v>571</v>
      </c>
      <c r="I53" s="3">
        <v>587</v>
      </c>
      <c r="J53" s="3">
        <v>621</v>
      </c>
      <c r="K53" s="3">
        <v>657</v>
      </c>
      <c r="L53" s="3">
        <v>690</v>
      </c>
      <c r="M53" s="3">
        <v>717</v>
      </c>
      <c r="N53" s="3">
        <v>728</v>
      </c>
      <c r="O53" s="3">
        <v>754</v>
      </c>
      <c r="Q53" s="5">
        <f t="shared" si="0"/>
        <v>10472.851786580146</v>
      </c>
      <c r="R53" s="6">
        <f t="shared" si="1"/>
        <v>6807.3536612770949</v>
      </c>
    </row>
    <row r="54" spans="1:18" x14ac:dyDescent="0.2">
      <c r="A54" s="7" t="s">
        <v>70</v>
      </c>
      <c r="B54" s="3">
        <v>112</v>
      </c>
      <c r="C54" s="3">
        <v>115</v>
      </c>
      <c r="D54" s="3">
        <v>115</v>
      </c>
      <c r="E54" s="3">
        <v>125</v>
      </c>
      <c r="F54" s="3">
        <v>130</v>
      </c>
      <c r="G54" s="3">
        <v>143</v>
      </c>
      <c r="H54" s="3">
        <v>151</v>
      </c>
      <c r="I54" s="3">
        <v>154</v>
      </c>
      <c r="J54" s="3">
        <v>168</v>
      </c>
      <c r="K54" s="3">
        <v>172</v>
      </c>
      <c r="L54" s="3">
        <v>173</v>
      </c>
      <c r="M54" s="3">
        <v>183</v>
      </c>
      <c r="N54" s="3">
        <v>188</v>
      </c>
      <c r="O54" s="3">
        <v>196</v>
      </c>
      <c r="Q54" s="5">
        <f t="shared" si="0"/>
        <v>2722.3858755566425</v>
      </c>
      <c r="R54" s="6">
        <f t="shared" si="1"/>
        <v>1769.5508191118176</v>
      </c>
    </row>
    <row r="55" spans="1:18" x14ac:dyDescent="0.2">
      <c r="A55" s="7" t="s">
        <v>71</v>
      </c>
      <c r="B55" s="3">
        <v>473</v>
      </c>
      <c r="C55" s="3">
        <v>500</v>
      </c>
      <c r="D55" s="3">
        <v>525</v>
      </c>
      <c r="E55" s="3">
        <v>551</v>
      </c>
      <c r="F55" s="3">
        <v>583</v>
      </c>
      <c r="G55" s="3">
        <v>595</v>
      </c>
      <c r="H55" s="3">
        <v>602</v>
      </c>
      <c r="I55" s="3">
        <v>631</v>
      </c>
      <c r="J55" s="3">
        <v>648</v>
      </c>
      <c r="K55" s="3">
        <v>675</v>
      </c>
      <c r="L55" s="3">
        <v>692</v>
      </c>
      <c r="M55" s="3">
        <v>730</v>
      </c>
      <c r="N55" s="3">
        <v>746</v>
      </c>
      <c r="O55" s="3">
        <v>786</v>
      </c>
      <c r="Q55" s="5">
        <f t="shared" si="0"/>
        <v>10917.322949936331</v>
      </c>
      <c r="R55" s="6">
        <f t="shared" si="1"/>
        <v>7096.2599174586157</v>
      </c>
    </row>
    <row r="56" spans="1:18" x14ac:dyDescent="0.2">
      <c r="A56" s="7" t="s">
        <v>72</v>
      </c>
      <c r="B56" s="3">
        <v>418</v>
      </c>
      <c r="C56" s="3">
        <v>451</v>
      </c>
      <c r="D56" s="3">
        <v>485</v>
      </c>
      <c r="E56" s="3">
        <v>513</v>
      </c>
      <c r="F56" s="3">
        <v>514</v>
      </c>
      <c r="G56" s="3">
        <v>542</v>
      </c>
      <c r="H56" s="3">
        <v>567</v>
      </c>
      <c r="I56" s="3">
        <v>591</v>
      </c>
      <c r="J56" s="3">
        <v>615</v>
      </c>
      <c r="K56" s="3">
        <v>632</v>
      </c>
      <c r="L56" s="3">
        <v>645</v>
      </c>
      <c r="M56" s="3">
        <v>661</v>
      </c>
      <c r="N56" s="3">
        <v>674</v>
      </c>
      <c r="O56" s="3">
        <v>713</v>
      </c>
      <c r="Q56" s="5">
        <f t="shared" si="0"/>
        <v>9903.3731085300315</v>
      </c>
      <c r="R56" s="6">
        <f t="shared" si="1"/>
        <v>6437.1925205445204</v>
      </c>
    </row>
    <row r="57" spans="1:18" x14ac:dyDescent="0.2">
      <c r="A57" s="7" t="s">
        <v>73</v>
      </c>
      <c r="B57" s="3">
        <v>323</v>
      </c>
      <c r="C57" s="3">
        <v>343</v>
      </c>
      <c r="D57" s="3">
        <v>353</v>
      </c>
      <c r="E57" s="3">
        <v>372</v>
      </c>
      <c r="F57" s="3">
        <v>387</v>
      </c>
      <c r="G57" s="3">
        <v>404</v>
      </c>
      <c r="H57" s="3">
        <v>418</v>
      </c>
      <c r="I57" s="3">
        <v>435</v>
      </c>
      <c r="J57" s="3">
        <v>453</v>
      </c>
      <c r="K57" s="3">
        <v>462</v>
      </c>
      <c r="L57" s="3">
        <v>464</v>
      </c>
      <c r="M57" s="3">
        <v>476</v>
      </c>
      <c r="N57" s="3">
        <v>481</v>
      </c>
      <c r="O57" s="3">
        <v>507</v>
      </c>
      <c r="Q57" s="5">
        <f t="shared" si="0"/>
        <v>7042.0899944245803</v>
      </c>
      <c r="R57" s="6">
        <f t="shared" si="1"/>
        <v>4577.3584963759777</v>
      </c>
    </row>
    <row r="58" spans="1:18" x14ac:dyDescent="0.2">
      <c r="A58" s="7" t="s">
        <v>74</v>
      </c>
      <c r="B58" s="3">
        <v>1158</v>
      </c>
      <c r="C58" s="3">
        <v>1209</v>
      </c>
      <c r="D58" s="3">
        <v>1207</v>
      </c>
      <c r="E58" s="3">
        <v>1243</v>
      </c>
      <c r="F58" s="3">
        <v>1263</v>
      </c>
      <c r="G58" s="3">
        <v>1281</v>
      </c>
      <c r="H58" s="3">
        <v>1312</v>
      </c>
      <c r="I58" s="3">
        <v>1330</v>
      </c>
      <c r="J58" s="3">
        <v>1344</v>
      </c>
      <c r="K58" s="3">
        <v>1382</v>
      </c>
      <c r="L58" s="3">
        <v>1402</v>
      </c>
      <c r="M58" s="3">
        <v>1440</v>
      </c>
      <c r="N58" s="3">
        <v>1459</v>
      </c>
      <c r="O58" s="3">
        <v>1496</v>
      </c>
      <c r="Q58" s="5">
        <f t="shared" si="0"/>
        <v>20779.02688690172</v>
      </c>
      <c r="R58" s="6">
        <f t="shared" si="1"/>
        <v>13506.367476486119</v>
      </c>
    </row>
    <row r="59" spans="1:18" x14ac:dyDescent="0.2">
      <c r="A59" s="7" t="s">
        <v>75</v>
      </c>
      <c r="B59" s="3">
        <v>458</v>
      </c>
      <c r="C59" s="3">
        <v>471</v>
      </c>
      <c r="D59" s="3">
        <v>486</v>
      </c>
      <c r="E59" s="3">
        <v>487</v>
      </c>
      <c r="F59" s="3">
        <v>506</v>
      </c>
      <c r="G59" s="3">
        <v>522</v>
      </c>
      <c r="H59" s="3">
        <v>512</v>
      </c>
      <c r="I59" s="3">
        <v>528</v>
      </c>
      <c r="J59" s="3">
        <v>540</v>
      </c>
      <c r="K59" s="3">
        <v>550</v>
      </c>
      <c r="L59" s="3">
        <v>571</v>
      </c>
      <c r="M59" s="3">
        <v>590</v>
      </c>
      <c r="N59" s="3">
        <v>600</v>
      </c>
      <c r="O59" s="3">
        <v>624</v>
      </c>
      <c r="Q59" s="5">
        <f t="shared" si="0"/>
        <v>8667.1876854456368</v>
      </c>
      <c r="R59" s="6">
        <f t="shared" si="1"/>
        <v>5633.6719955396638</v>
      </c>
    </row>
    <row r="60" spans="1:18" x14ac:dyDescent="0.2">
      <c r="A60" s="7" t="s">
        <v>76</v>
      </c>
      <c r="B60" s="3">
        <v>1741</v>
      </c>
      <c r="C60" s="3">
        <v>1811</v>
      </c>
      <c r="D60" s="3">
        <v>1867</v>
      </c>
      <c r="E60" s="3">
        <v>1922</v>
      </c>
      <c r="F60" s="3">
        <v>1983</v>
      </c>
      <c r="G60" s="3">
        <v>2034</v>
      </c>
      <c r="H60" s="3">
        <v>2109</v>
      </c>
      <c r="I60" s="3">
        <v>2176</v>
      </c>
      <c r="J60" s="3">
        <v>2203</v>
      </c>
      <c r="K60" s="3">
        <v>2242</v>
      </c>
      <c r="L60" s="3">
        <v>2286</v>
      </c>
      <c r="M60" s="3">
        <v>2349</v>
      </c>
      <c r="N60" s="3">
        <v>2396</v>
      </c>
      <c r="O60" s="3">
        <v>2450</v>
      </c>
      <c r="Q60" s="5">
        <f t="shared" si="0"/>
        <v>34029.82344445803</v>
      </c>
      <c r="R60" s="6">
        <f t="shared" si="1"/>
        <v>22119.385238897721</v>
      </c>
    </row>
    <row r="61" spans="1:18" x14ac:dyDescent="0.2">
      <c r="A61" s="7" t="s">
        <v>77</v>
      </c>
      <c r="B61" s="3">
        <v>354</v>
      </c>
      <c r="C61" s="3">
        <v>374</v>
      </c>
      <c r="D61" s="3">
        <v>397</v>
      </c>
      <c r="E61" s="3">
        <v>417</v>
      </c>
      <c r="F61" s="3">
        <v>444</v>
      </c>
      <c r="G61" s="3">
        <v>468</v>
      </c>
      <c r="H61" s="3">
        <v>495</v>
      </c>
      <c r="I61" s="3">
        <v>525</v>
      </c>
      <c r="J61" s="3">
        <v>562</v>
      </c>
      <c r="K61" s="3">
        <v>577</v>
      </c>
      <c r="L61" s="3">
        <v>599</v>
      </c>
      <c r="M61" s="3">
        <v>613</v>
      </c>
      <c r="N61" s="3">
        <v>648</v>
      </c>
      <c r="O61" s="3">
        <v>702</v>
      </c>
      <c r="Q61" s="5">
        <f t="shared" si="0"/>
        <v>9750.586146126343</v>
      </c>
      <c r="R61" s="6">
        <f t="shared" si="1"/>
        <v>6337.8809949821234</v>
      </c>
    </row>
    <row r="62" spans="1:18" x14ac:dyDescent="0.2">
      <c r="A62" s="7" t="s">
        <v>78</v>
      </c>
      <c r="B62" s="3">
        <v>214</v>
      </c>
      <c r="C62" s="3">
        <v>229</v>
      </c>
      <c r="D62" s="3">
        <v>250</v>
      </c>
      <c r="E62" s="3">
        <v>266</v>
      </c>
      <c r="F62" s="3">
        <v>288</v>
      </c>
      <c r="G62" s="3">
        <v>292</v>
      </c>
      <c r="H62" s="3">
        <v>307</v>
      </c>
      <c r="I62" s="3">
        <v>317</v>
      </c>
      <c r="J62" s="3">
        <v>327</v>
      </c>
      <c r="K62" s="3">
        <v>336</v>
      </c>
      <c r="L62" s="3">
        <v>352</v>
      </c>
      <c r="M62" s="3">
        <v>364</v>
      </c>
      <c r="N62" s="3">
        <v>390</v>
      </c>
      <c r="O62" s="3">
        <v>401</v>
      </c>
      <c r="Q62" s="5">
        <f t="shared" si="0"/>
        <v>5569.7792658072121</v>
      </c>
      <c r="R62" s="6">
        <f t="shared" si="1"/>
        <v>3620.3565227746881</v>
      </c>
    </row>
    <row r="63" spans="1:18" x14ac:dyDescent="0.2">
      <c r="A63" s="7" t="s">
        <v>79</v>
      </c>
      <c r="B63" s="3">
        <v>1364</v>
      </c>
      <c r="C63" s="3">
        <v>1415</v>
      </c>
      <c r="D63" s="3">
        <v>1474</v>
      </c>
      <c r="E63" s="3">
        <v>1523</v>
      </c>
      <c r="F63" s="3">
        <v>1567</v>
      </c>
      <c r="G63" s="3">
        <v>1635</v>
      </c>
      <c r="H63" s="3">
        <v>1686</v>
      </c>
      <c r="I63" s="3">
        <v>1706</v>
      </c>
      <c r="J63" s="3">
        <v>1750</v>
      </c>
      <c r="K63" s="3">
        <v>1784</v>
      </c>
      <c r="L63" s="3">
        <v>1832</v>
      </c>
      <c r="M63" s="3">
        <v>1883</v>
      </c>
      <c r="N63" s="3">
        <v>1947</v>
      </c>
      <c r="O63" s="3">
        <v>2011</v>
      </c>
      <c r="Q63" s="5">
        <f t="shared" si="0"/>
        <v>27932.234672165348</v>
      </c>
      <c r="R63" s="6">
        <f t="shared" si="1"/>
        <v>18155.952536907476</v>
      </c>
    </row>
    <row r="64" spans="1:18" x14ac:dyDescent="0.2">
      <c r="A64" s="7" t="s">
        <v>80</v>
      </c>
      <c r="B64" s="3">
        <v>3714</v>
      </c>
      <c r="C64" s="3">
        <v>3792</v>
      </c>
      <c r="D64" s="3">
        <v>3877</v>
      </c>
      <c r="E64" s="3">
        <v>3973</v>
      </c>
      <c r="F64" s="3">
        <v>4049</v>
      </c>
      <c r="G64" s="3">
        <v>4134</v>
      </c>
      <c r="H64" s="3">
        <v>4166</v>
      </c>
      <c r="I64" s="3">
        <v>4211</v>
      </c>
      <c r="J64" s="3">
        <v>4275</v>
      </c>
      <c r="K64" s="3">
        <v>4331</v>
      </c>
      <c r="L64" s="3">
        <v>4338</v>
      </c>
      <c r="M64" s="3">
        <v>4388</v>
      </c>
      <c r="N64" s="3">
        <v>4427</v>
      </c>
      <c r="O64" s="3">
        <v>4451</v>
      </c>
      <c r="Q64" s="5">
        <f t="shared" si="0"/>
        <v>61823.160878074574</v>
      </c>
      <c r="R64" s="6">
        <f t="shared" si="1"/>
        <v>40185.054570748471</v>
      </c>
    </row>
    <row r="65" spans="1:18" x14ac:dyDescent="0.2">
      <c r="A65" s="7" t="s">
        <v>81</v>
      </c>
      <c r="B65" s="3">
        <v>317</v>
      </c>
      <c r="C65" s="3">
        <v>317</v>
      </c>
      <c r="D65" s="3">
        <v>343</v>
      </c>
      <c r="E65" s="3">
        <v>356</v>
      </c>
      <c r="F65" s="3">
        <v>383</v>
      </c>
      <c r="G65" s="3">
        <v>394</v>
      </c>
      <c r="H65" s="3">
        <v>401</v>
      </c>
      <c r="I65" s="3">
        <v>400</v>
      </c>
      <c r="J65" s="3">
        <v>416</v>
      </c>
      <c r="K65" s="3">
        <v>432</v>
      </c>
      <c r="L65" s="3">
        <v>435</v>
      </c>
      <c r="M65" s="3">
        <v>462</v>
      </c>
      <c r="N65" s="3">
        <v>475</v>
      </c>
      <c r="O65" s="3">
        <v>482</v>
      </c>
      <c r="Q65" s="5">
        <f t="shared" si="0"/>
        <v>6694.8468980525595</v>
      </c>
      <c r="R65" s="6">
        <f t="shared" si="1"/>
        <v>4351.6504837341636</v>
      </c>
    </row>
    <row r="66" spans="1:18" x14ac:dyDescent="0.2">
      <c r="A66" s="7" t="s">
        <v>82</v>
      </c>
      <c r="B66" s="3">
        <v>133</v>
      </c>
      <c r="C66" s="3">
        <v>141</v>
      </c>
      <c r="D66" s="3">
        <v>156</v>
      </c>
      <c r="E66" s="3">
        <v>166</v>
      </c>
      <c r="F66" s="3">
        <v>167</v>
      </c>
      <c r="G66" s="3">
        <v>175</v>
      </c>
      <c r="H66" s="3">
        <v>180</v>
      </c>
      <c r="I66" s="3">
        <v>189</v>
      </c>
      <c r="J66" s="3">
        <v>194</v>
      </c>
      <c r="K66" s="3">
        <v>203</v>
      </c>
      <c r="L66" s="3">
        <v>213</v>
      </c>
      <c r="M66" s="3">
        <v>223</v>
      </c>
      <c r="N66" s="3">
        <v>235</v>
      </c>
      <c r="O66" s="3">
        <v>241</v>
      </c>
      <c r="Q66" s="5">
        <f t="shared" ref="Q66:Q129" si="2">($Q$162/$O$162)*O66</f>
        <v>3347.4234490262797</v>
      </c>
      <c r="R66" s="6">
        <f t="shared" si="1"/>
        <v>2175.8252418670818</v>
      </c>
    </row>
    <row r="67" spans="1:18" x14ac:dyDescent="0.2">
      <c r="A67" s="7" t="s">
        <v>83</v>
      </c>
      <c r="B67" s="3">
        <v>94</v>
      </c>
      <c r="C67" s="3">
        <v>94</v>
      </c>
      <c r="D67" s="3">
        <v>98</v>
      </c>
      <c r="E67" s="3">
        <v>101</v>
      </c>
      <c r="F67" s="3">
        <v>113</v>
      </c>
      <c r="G67" s="3">
        <v>114</v>
      </c>
      <c r="H67" s="3">
        <v>123</v>
      </c>
      <c r="I67" s="3">
        <v>122</v>
      </c>
      <c r="J67" s="3">
        <v>124</v>
      </c>
      <c r="K67" s="3">
        <v>121</v>
      </c>
      <c r="L67" s="3">
        <v>128</v>
      </c>
      <c r="M67" s="3">
        <v>127</v>
      </c>
      <c r="N67" s="3">
        <v>133</v>
      </c>
      <c r="O67" s="3">
        <v>132</v>
      </c>
      <c r="Q67" s="5">
        <f t="shared" si="2"/>
        <v>1833.4435488442696</v>
      </c>
      <c r="R67" s="6">
        <f t="shared" ref="R67:R130" si="3">Q67*0.65</f>
        <v>1191.7383067487754</v>
      </c>
    </row>
    <row r="68" spans="1:18" x14ac:dyDescent="0.2">
      <c r="A68" s="7" t="s">
        <v>84</v>
      </c>
      <c r="B68" s="3">
        <v>2849</v>
      </c>
      <c r="C68" s="3">
        <v>2929</v>
      </c>
      <c r="D68" s="3">
        <v>3014</v>
      </c>
      <c r="E68" s="3">
        <v>3118</v>
      </c>
      <c r="F68" s="3">
        <v>3195</v>
      </c>
      <c r="G68" s="3">
        <v>3255</v>
      </c>
      <c r="H68" s="3">
        <v>3287</v>
      </c>
      <c r="I68" s="3">
        <v>3320</v>
      </c>
      <c r="J68" s="3">
        <v>3347</v>
      </c>
      <c r="K68" s="3">
        <v>3352</v>
      </c>
      <c r="L68" s="3">
        <v>3391</v>
      </c>
      <c r="M68" s="3">
        <v>3423</v>
      </c>
      <c r="N68" s="3">
        <v>3456</v>
      </c>
      <c r="O68" s="3">
        <v>3475</v>
      </c>
      <c r="Q68" s="5">
        <f t="shared" si="2"/>
        <v>48266.790395710879</v>
      </c>
      <c r="R68" s="6">
        <f t="shared" si="3"/>
        <v>31373.413757212071</v>
      </c>
    </row>
    <row r="69" spans="1:18" x14ac:dyDescent="0.2">
      <c r="A69" s="7" t="s">
        <v>85</v>
      </c>
      <c r="B69" s="3">
        <v>118</v>
      </c>
      <c r="C69" s="3">
        <v>120</v>
      </c>
      <c r="D69" s="3">
        <v>128</v>
      </c>
      <c r="E69" s="3">
        <v>137</v>
      </c>
      <c r="F69" s="3">
        <v>145</v>
      </c>
      <c r="G69" s="3">
        <v>146</v>
      </c>
      <c r="H69" s="3">
        <v>148</v>
      </c>
      <c r="I69" s="3">
        <v>150</v>
      </c>
      <c r="J69" s="3">
        <v>162</v>
      </c>
      <c r="K69" s="3">
        <v>169</v>
      </c>
      <c r="L69" s="3">
        <v>171</v>
      </c>
      <c r="M69" s="3">
        <v>175</v>
      </c>
      <c r="N69" s="3">
        <v>181</v>
      </c>
      <c r="O69" s="3">
        <v>183</v>
      </c>
      <c r="Q69" s="5">
        <f t="shared" si="2"/>
        <v>2541.8194654431918</v>
      </c>
      <c r="R69" s="6">
        <f t="shared" si="3"/>
        <v>1652.1826525380748</v>
      </c>
    </row>
    <row r="70" spans="1:18" x14ac:dyDescent="0.2">
      <c r="A70" s="7" t="s">
        <v>86</v>
      </c>
      <c r="B70" s="3">
        <v>1550</v>
      </c>
      <c r="C70" s="3">
        <v>1548</v>
      </c>
      <c r="D70" s="3">
        <v>1549</v>
      </c>
      <c r="E70" s="3">
        <v>1541</v>
      </c>
      <c r="F70" s="3">
        <v>1570</v>
      </c>
      <c r="G70" s="3">
        <v>1583</v>
      </c>
      <c r="H70" s="3">
        <v>1563</v>
      </c>
      <c r="I70" s="3">
        <v>1568</v>
      </c>
      <c r="J70" s="3">
        <v>1582</v>
      </c>
      <c r="K70" s="3">
        <v>1586</v>
      </c>
      <c r="L70" s="3">
        <v>1598</v>
      </c>
      <c r="M70" s="3">
        <v>1606</v>
      </c>
      <c r="N70" s="3">
        <v>1628</v>
      </c>
      <c r="O70" s="3">
        <v>1641</v>
      </c>
      <c r="Q70" s="5">
        <f t="shared" si="2"/>
        <v>22793.036845859442</v>
      </c>
      <c r="R70" s="6">
        <f t="shared" si="3"/>
        <v>14815.473949808638</v>
      </c>
    </row>
    <row r="71" spans="1:18" x14ac:dyDescent="0.2">
      <c r="A71" s="7" t="s">
        <v>87</v>
      </c>
      <c r="B71" s="3">
        <v>295</v>
      </c>
      <c r="C71" s="3">
        <v>298</v>
      </c>
      <c r="D71" s="3">
        <v>306</v>
      </c>
      <c r="E71" s="3">
        <v>315</v>
      </c>
      <c r="F71" s="3">
        <v>321</v>
      </c>
      <c r="G71" s="3">
        <v>327</v>
      </c>
      <c r="H71" s="3">
        <v>349</v>
      </c>
      <c r="I71" s="3">
        <v>358</v>
      </c>
      <c r="J71" s="3">
        <v>368</v>
      </c>
      <c r="K71" s="3">
        <v>379</v>
      </c>
      <c r="L71" s="3">
        <v>396</v>
      </c>
      <c r="M71" s="3">
        <v>413</v>
      </c>
      <c r="N71" s="3">
        <v>430</v>
      </c>
      <c r="O71" s="3">
        <v>442</v>
      </c>
      <c r="Q71" s="5">
        <f t="shared" si="2"/>
        <v>6139.2579438573266</v>
      </c>
      <c r="R71" s="6">
        <f t="shared" si="3"/>
        <v>3990.5176635072626</v>
      </c>
    </row>
    <row r="72" spans="1:18" x14ac:dyDescent="0.2">
      <c r="A72" s="7" t="s">
        <v>88</v>
      </c>
      <c r="B72" s="3">
        <v>2894</v>
      </c>
      <c r="C72" s="3">
        <v>2973</v>
      </c>
      <c r="D72" s="3">
        <v>3028</v>
      </c>
      <c r="E72" s="3">
        <v>3032</v>
      </c>
      <c r="F72" s="3">
        <v>3058</v>
      </c>
      <c r="G72" s="3">
        <v>3079</v>
      </c>
      <c r="H72" s="3">
        <v>3109</v>
      </c>
      <c r="I72" s="3">
        <v>3122</v>
      </c>
      <c r="J72" s="3">
        <v>3177</v>
      </c>
      <c r="K72" s="3">
        <v>3200</v>
      </c>
      <c r="L72" s="3">
        <v>3228</v>
      </c>
      <c r="M72" s="3">
        <v>3238</v>
      </c>
      <c r="N72" s="3">
        <v>3272</v>
      </c>
      <c r="O72" s="3">
        <v>3309</v>
      </c>
      <c r="Q72" s="5">
        <f t="shared" si="2"/>
        <v>45961.096235800665</v>
      </c>
      <c r="R72" s="6">
        <f t="shared" si="3"/>
        <v>29874.712553270434</v>
      </c>
    </row>
    <row r="73" spans="1:18" x14ac:dyDescent="0.2">
      <c r="A73" s="7" t="s">
        <v>89</v>
      </c>
      <c r="B73" s="3">
        <v>256</v>
      </c>
      <c r="C73" s="3">
        <v>275</v>
      </c>
      <c r="D73" s="3">
        <v>284</v>
      </c>
      <c r="E73" s="3">
        <v>302</v>
      </c>
      <c r="F73" s="3">
        <v>309</v>
      </c>
      <c r="G73" s="3">
        <v>320</v>
      </c>
      <c r="H73" s="3">
        <v>326</v>
      </c>
      <c r="I73" s="3">
        <v>341</v>
      </c>
      <c r="J73" s="3">
        <v>357</v>
      </c>
      <c r="K73" s="3">
        <v>349</v>
      </c>
      <c r="L73" s="3">
        <v>348</v>
      </c>
      <c r="M73" s="3">
        <v>353</v>
      </c>
      <c r="N73" s="3">
        <v>367</v>
      </c>
      <c r="O73" s="3">
        <v>386</v>
      </c>
      <c r="Q73" s="5">
        <f t="shared" si="2"/>
        <v>5361.433407984</v>
      </c>
      <c r="R73" s="6">
        <f t="shared" si="3"/>
        <v>3484.9317151896003</v>
      </c>
    </row>
    <row r="74" spans="1:18" x14ac:dyDescent="0.2">
      <c r="A74" s="7" t="s">
        <v>90</v>
      </c>
      <c r="B74" s="3">
        <v>3116</v>
      </c>
      <c r="C74" s="3">
        <v>3169</v>
      </c>
      <c r="D74" s="3">
        <v>3233</v>
      </c>
      <c r="E74" s="3">
        <v>3306</v>
      </c>
      <c r="F74" s="3">
        <v>3357</v>
      </c>
      <c r="G74" s="3">
        <v>3351</v>
      </c>
      <c r="H74" s="3">
        <v>3336</v>
      </c>
      <c r="I74" s="3">
        <v>3331</v>
      </c>
      <c r="J74" s="3">
        <v>3331</v>
      </c>
      <c r="K74" s="3">
        <v>3335</v>
      </c>
      <c r="L74" s="3">
        <v>3365</v>
      </c>
      <c r="M74" s="3">
        <v>3375</v>
      </c>
      <c r="N74" s="3">
        <v>3371</v>
      </c>
      <c r="O74" s="3">
        <v>3445</v>
      </c>
      <c r="Q74" s="5">
        <f t="shared" si="2"/>
        <v>47850.09868006446</v>
      </c>
      <c r="R74" s="6">
        <f t="shared" si="3"/>
        <v>31102.564142041902</v>
      </c>
    </row>
    <row r="75" spans="1:18" x14ac:dyDescent="0.2">
      <c r="A75" s="7" t="s">
        <v>91</v>
      </c>
      <c r="B75" s="3">
        <v>1448</v>
      </c>
      <c r="C75" s="3">
        <v>1461</v>
      </c>
      <c r="D75" s="3">
        <v>1498</v>
      </c>
      <c r="E75" s="3">
        <v>1518</v>
      </c>
      <c r="F75" s="3">
        <v>1548</v>
      </c>
      <c r="G75" s="3">
        <v>1560</v>
      </c>
      <c r="H75" s="3">
        <v>1568</v>
      </c>
      <c r="I75" s="3">
        <v>1587</v>
      </c>
      <c r="J75" s="3">
        <v>1587</v>
      </c>
      <c r="K75" s="3">
        <v>1621</v>
      </c>
      <c r="L75" s="3">
        <v>1638</v>
      </c>
      <c r="M75" s="3">
        <v>1657</v>
      </c>
      <c r="N75" s="3">
        <v>1678</v>
      </c>
      <c r="O75" s="3">
        <v>1682</v>
      </c>
      <c r="Q75" s="5">
        <f t="shared" si="2"/>
        <v>23362.515523909555</v>
      </c>
      <c r="R75" s="6">
        <f t="shared" si="3"/>
        <v>15185.635090541211</v>
      </c>
    </row>
    <row r="76" spans="1:18" x14ac:dyDescent="0.2">
      <c r="A76" s="7" t="s">
        <v>92</v>
      </c>
      <c r="B76" s="3">
        <v>285</v>
      </c>
      <c r="C76" s="3">
        <v>305</v>
      </c>
      <c r="D76" s="3">
        <v>324</v>
      </c>
      <c r="E76" s="3">
        <v>335</v>
      </c>
      <c r="F76" s="3">
        <v>347</v>
      </c>
      <c r="G76" s="3">
        <v>352</v>
      </c>
      <c r="H76" s="3">
        <v>351</v>
      </c>
      <c r="I76" s="3">
        <v>352</v>
      </c>
      <c r="J76" s="3">
        <v>364</v>
      </c>
      <c r="K76" s="3">
        <v>374</v>
      </c>
      <c r="L76" s="3">
        <v>389</v>
      </c>
      <c r="M76" s="3">
        <v>397</v>
      </c>
      <c r="N76" s="3">
        <v>409</v>
      </c>
      <c r="O76" s="3">
        <v>411</v>
      </c>
      <c r="Q76" s="5">
        <f t="shared" si="2"/>
        <v>5708.6765043560208</v>
      </c>
      <c r="R76" s="6">
        <f t="shared" si="3"/>
        <v>3710.6397278314134</v>
      </c>
    </row>
    <row r="77" spans="1:18" x14ac:dyDescent="0.2">
      <c r="A77" s="7" t="s">
        <v>93</v>
      </c>
      <c r="B77" s="3">
        <v>638</v>
      </c>
      <c r="C77" s="3">
        <v>687</v>
      </c>
      <c r="D77" s="3">
        <v>729</v>
      </c>
      <c r="E77" s="3">
        <v>774</v>
      </c>
      <c r="F77" s="3">
        <v>813</v>
      </c>
      <c r="G77" s="3">
        <v>840</v>
      </c>
      <c r="H77" s="3">
        <v>876</v>
      </c>
      <c r="I77" s="3">
        <v>922</v>
      </c>
      <c r="J77" s="3">
        <v>945</v>
      </c>
      <c r="K77" s="3">
        <v>974</v>
      </c>
      <c r="L77" s="3">
        <v>1009</v>
      </c>
      <c r="M77" s="3">
        <v>1035</v>
      </c>
      <c r="N77" s="3">
        <v>1069</v>
      </c>
      <c r="O77" s="3">
        <v>1098</v>
      </c>
      <c r="Q77" s="5">
        <f t="shared" si="2"/>
        <v>15250.916792659151</v>
      </c>
      <c r="R77" s="6">
        <f t="shared" si="3"/>
        <v>9913.0959152284486</v>
      </c>
    </row>
    <row r="78" spans="1:18" x14ac:dyDescent="0.2">
      <c r="A78" s="7" t="s">
        <v>94</v>
      </c>
      <c r="B78" s="3">
        <v>190</v>
      </c>
      <c r="C78" s="3">
        <v>190</v>
      </c>
      <c r="D78" s="3">
        <v>202</v>
      </c>
      <c r="E78" s="3">
        <v>207</v>
      </c>
      <c r="F78" s="3">
        <v>209</v>
      </c>
      <c r="G78" s="3">
        <v>225</v>
      </c>
      <c r="H78" s="3">
        <v>245</v>
      </c>
      <c r="I78" s="3">
        <v>259</v>
      </c>
      <c r="J78" s="3">
        <v>270</v>
      </c>
      <c r="K78" s="3">
        <v>295</v>
      </c>
      <c r="L78" s="3">
        <v>315</v>
      </c>
      <c r="M78" s="3">
        <v>334</v>
      </c>
      <c r="N78" s="3">
        <v>347</v>
      </c>
      <c r="O78" s="3">
        <v>354</v>
      </c>
      <c r="Q78" s="5">
        <f t="shared" si="2"/>
        <v>4916.9622446278136</v>
      </c>
      <c r="R78" s="6">
        <f t="shared" si="3"/>
        <v>3196.025459008079</v>
      </c>
    </row>
    <row r="79" spans="1:18" x14ac:dyDescent="0.2">
      <c r="A79" s="7" t="s">
        <v>95</v>
      </c>
      <c r="B79" s="3">
        <v>2042</v>
      </c>
      <c r="C79" s="3">
        <v>2068</v>
      </c>
      <c r="D79" s="3">
        <v>2104</v>
      </c>
      <c r="E79" s="3">
        <v>2138</v>
      </c>
      <c r="F79" s="3">
        <v>2180</v>
      </c>
      <c r="G79" s="3">
        <v>2202</v>
      </c>
      <c r="H79" s="3">
        <v>2269</v>
      </c>
      <c r="I79" s="3">
        <v>2295</v>
      </c>
      <c r="J79" s="3">
        <v>2309</v>
      </c>
      <c r="K79" s="3">
        <v>2314</v>
      </c>
      <c r="L79" s="3">
        <v>2327</v>
      </c>
      <c r="M79" s="3">
        <v>2331</v>
      </c>
      <c r="N79" s="3">
        <v>2375</v>
      </c>
      <c r="O79" s="3">
        <v>2447</v>
      </c>
      <c r="Q79" s="5">
        <f t="shared" si="2"/>
        <v>33988.154272893393</v>
      </c>
      <c r="R79" s="6">
        <f t="shared" si="3"/>
        <v>22092.300277380706</v>
      </c>
    </row>
    <row r="80" spans="1:18" x14ac:dyDescent="0.2">
      <c r="A80" s="7" t="s">
        <v>96</v>
      </c>
      <c r="B80" s="3">
        <v>284</v>
      </c>
      <c r="C80" s="3">
        <v>295</v>
      </c>
      <c r="D80" s="3">
        <v>307</v>
      </c>
      <c r="E80" s="3">
        <v>313</v>
      </c>
      <c r="F80" s="3">
        <v>325</v>
      </c>
      <c r="G80" s="3">
        <v>340</v>
      </c>
      <c r="H80" s="3">
        <v>342</v>
      </c>
      <c r="I80" s="3">
        <v>358</v>
      </c>
      <c r="J80" s="3">
        <v>360</v>
      </c>
      <c r="K80" s="3">
        <v>371</v>
      </c>
      <c r="L80" s="3">
        <v>376</v>
      </c>
      <c r="M80" s="3">
        <v>386</v>
      </c>
      <c r="N80" s="3">
        <v>407</v>
      </c>
      <c r="O80" s="3">
        <v>424</v>
      </c>
      <c r="Q80" s="5">
        <f t="shared" si="2"/>
        <v>5889.2429144694715</v>
      </c>
      <c r="R80" s="6">
        <f t="shared" si="3"/>
        <v>3828.0078944051565</v>
      </c>
    </row>
    <row r="81" spans="1:18" x14ac:dyDescent="0.2">
      <c r="A81" s="7" t="s">
        <v>97</v>
      </c>
      <c r="B81" s="3">
        <v>92</v>
      </c>
      <c r="C81" s="3">
        <v>101</v>
      </c>
      <c r="D81" s="3">
        <v>97</v>
      </c>
      <c r="E81" s="3">
        <v>100</v>
      </c>
      <c r="F81" s="3">
        <v>104</v>
      </c>
      <c r="G81" s="3">
        <v>101</v>
      </c>
      <c r="H81" s="3">
        <v>107</v>
      </c>
      <c r="I81" s="3">
        <v>112</v>
      </c>
      <c r="J81" s="3">
        <v>113</v>
      </c>
      <c r="K81" s="3">
        <v>119</v>
      </c>
      <c r="L81" s="3">
        <v>118</v>
      </c>
      <c r="M81" s="3">
        <v>123</v>
      </c>
      <c r="N81" s="3">
        <v>117</v>
      </c>
      <c r="O81" s="3">
        <v>113</v>
      </c>
      <c r="Q81" s="5">
        <f t="shared" si="2"/>
        <v>1569.5387956015338</v>
      </c>
      <c r="R81" s="6">
        <f t="shared" si="3"/>
        <v>1020.200217140997</v>
      </c>
    </row>
    <row r="82" spans="1:18" x14ac:dyDescent="0.2">
      <c r="A82" s="7" t="s">
        <v>98</v>
      </c>
      <c r="B82" s="3">
        <v>1753</v>
      </c>
      <c r="C82" s="3">
        <v>1806</v>
      </c>
      <c r="D82" s="3">
        <v>1827</v>
      </c>
      <c r="E82" s="3">
        <v>1907</v>
      </c>
      <c r="F82" s="3">
        <v>1956</v>
      </c>
      <c r="G82" s="3">
        <v>1978</v>
      </c>
      <c r="H82" s="3">
        <v>2044</v>
      </c>
      <c r="I82" s="3">
        <v>2106</v>
      </c>
      <c r="J82" s="3">
        <v>2123</v>
      </c>
      <c r="K82" s="3">
        <v>2160</v>
      </c>
      <c r="L82" s="3">
        <v>2157</v>
      </c>
      <c r="M82" s="3">
        <v>2207</v>
      </c>
      <c r="N82" s="3">
        <v>2212</v>
      </c>
      <c r="O82" s="3">
        <v>2258</v>
      </c>
      <c r="Q82" s="5">
        <f t="shared" si="2"/>
        <v>31362.996464320913</v>
      </c>
      <c r="R82" s="6">
        <f t="shared" si="3"/>
        <v>20385.947701808593</v>
      </c>
    </row>
    <row r="83" spans="1:18" x14ac:dyDescent="0.2">
      <c r="A83" s="7" t="s">
        <v>99</v>
      </c>
      <c r="B83" s="3">
        <v>2609</v>
      </c>
      <c r="C83" s="3">
        <v>2687</v>
      </c>
      <c r="D83" s="3">
        <v>2757</v>
      </c>
      <c r="E83" s="3">
        <v>2791</v>
      </c>
      <c r="F83" s="3">
        <v>2808</v>
      </c>
      <c r="G83" s="3">
        <v>2889</v>
      </c>
      <c r="H83" s="3">
        <v>2935</v>
      </c>
      <c r="I83" s="3">
        <v>2980</v>
      </c>
      <c r="J83" s="3">
        <v>2994</v>
      </c>
      <c r="K83" s="3">
        <v>3024</v>
      </c>
      <c r="L83" s="3">
        <v>3049</v>
      </c>
      <c r="M83" s="3">
        <v>3066</v>
      </c>
      <c r="N83" s="3">
        <v>3102</v>
      </c>
      <c r="O83" s="3">
        <v>3130</v>
      </c>
      <c r="Q83" s="5">
        <f t="shared" si="2"/>
        <v>43474.835665776998</v>
      </c>
      <c r="R83" s="6">
        <f t="shared" si="3"/>
        <v>28258.643182755051</v>
      </c>
    </row>
    <row r="84" spans="1:18" x14ac:dyDescent="0.2">
      <c r="A84" s="7" t="s">
        <v>100</v>
      </c>
      <c r="B84" s="3">
        <v>559</v>
      </c>
      <c r="C84" s="3">
        <v>606</v>
      </c>
      <c r="D84" s="3">
        <v>632</v>
      </c>
      <c r="E84" s="3">
        <v>663</v>
      </c>
      <c r="F84" s="3">
        <v>703</v>
      </c>
      <c r="G84" s="3">
        <v>765</v>
      </c>
      <c r="H84" s="3">
        <v>817</v>
      </c>
      <c r="I84" s="3">
        <v>857</v>
      </c>
      <c r="J84" s="3">
        <v>891</v>
      </c>
      <c r="K84" s="3">
        <v>920</v>
      </c>
      <c r="L84" s="3">
        <v>965</v>
      </c>
      <c r="M84" s="3">
        <v>1005</v>
      </c>
      <c r="N84" s="3">
        <v>1041</v>
      </c>
      <c r="O84" s="3">
        <v>1049</v>
      </c>
      <c r="Q84" s="5">
        <f t="shared" si="2"/>
        <v>14570.320323769989</v>
      </c>
      <c r="R84" s="6">
        <f t="shared" si="3"/>
        <v>9470.7082104504934</v>
      </c>
    </row>
    <row r="85" spans="1:18" x14ac:dyDescent="0.2">
      <c r="A85" s="7" t="s">
        <v>101</v>
      </c>
      <c r="B85" s="3">
        <v>556</v>
      </c>
      <c r="C85" s="3">
        <v>602</v>
      </c>
      <c r="D85" s="3">
        <v>637</v>
      </c>
      <c r="E85" s="3">
        <v>672</v>
      </c>
      <c r="F85" s="3">
        <v>701</v>
      </c>
      <c r="G85" s="3">
        <v>746</v>
      </c>
      <c r="H85" s="3">
        <v>778</v>
      </c>
      <c r="I85" s="3">
        <v>802</v>
      </c>
      <c r="J85" s="3">
        <v>824</v>
      </c>
      <c r="K85" s="3">
        <v>878</v>
      </c>
      <c r="L85" s="3">
        <v>909</v>
      </c>
      <c r="M85" s="3">
        <v>952</v>
      </c>
      <c r="N85" s="3">
        <v>962</v>
      </c>
      <c r="O85" s="3">
        <v>961</v>
      </c>
      <c r="Q85" s="5">
        <f t="shared" si="2"/>
        <v>13348.024624540478</v>
      </c>
      <c r="R85" s="6">
        <f t="shared" si="3"/>
        <v>8676.2160059513117</v>
      </c>
    </row>
    <row r="86" spans="1:18" x14ac:dyDescent="0.2">
      <c r="A86" s="7" t="s">
        <v>102</v>
      </c>
      <c r="B86" s="3">
        <v>410</v>
      </c>
      <c r="C86" s="3">
        <v>442</v>
      </c>
      <c r="D86" s="3">
        <v>457</v>
      </c>
      <c r="E86" s="3">
        <v>493</v>
      </c>
      <c r="F86" s="3">
        <v>528</v>
      </c>
      <c r="G86" s="3">
        <v>561</v>
      </c>
      <c r="H86" s="3">
        <v>586</v>
      </c>
      <c r="I86" s="3">
        <v>613</v>
      </c>
      <c r="J86" s="3">
        <v>640</v>
      </c>
      <c r="K86" s="3">
        <v>662</v>
      </c>
      <c r="L86" s="3">
        <v>695</v>
      </c>
      <c r="M86" s="3">
        <v>704</v>
      </c>
      <c r="N86" s="3">
        <v>736</v>
      </c>
      <c r="O86" s="3">
        <v>761</v>
      </c>
      <c r="Q86" s="5">
        <f t="shared" si="2"/>
        <v>10570.079853564312</v>
      </c>
      <c r="R86" s="6">
        <f t="shared" si="3"/>
        <v>6870.5519048168026</v>
      </c>
    </row>
    <row r="87" spans="1:18" x14ac:dyDescent="0.2">
      <c r="A87" s="7" t="s">
        <v>103</v>
      </c>
      <c r="B87" s="3">
        <v>620</v>
      </c>
      <c r="C87" s="3">
        <v>657</v>
      </c>
      <c r="D87" s="3">
        <v>691</v>
      </c>
      <c r="E87" s="3">
        <v>711</v>
      </c>
      <c r="F87" s="3">
        <v>749</v>
      </c>
      <c r="G87" s="3">
        <v>781</v>
      </c>
      <c r="H87" s="3">
        <v>826</v>
      </c>
      <c r="I87" s="3">
        <v>864</v>
      </c>
      <c r="J87" s="3">
        <v>901</v>
      </c>
      <c r="K87" s="3">
        <v>938</v>
      </c>
      <c r="L87" s="3">
        <v>971</v>
      </c>
      <c r="M87" s="3">
        <v>1020</v>
      </c>
      <c r="N87" s="3">
        <v>1063</v>
      </c>
      <c r="O87" s="3">
        <v>1110</v>
      </c>
      <c r="Q87" s="5">
        <f t="shared" si="2"/>
        <v>15417.593478917721</v>
      </c>
      <c r="R87" s="6">
        <f t="shared" si="3"/>
        <v>10021.43576129652</v>
      </c>
    </row>
    <row r="88" spans="1:18" x14ac:dyDescent="0.2">
      <c r="A88" s="7" t="s">
        <v>104</v>
      </c>
      <c r="B88" s="3">
        <v>583</v>
      </c>
      <c r="C88" s="3">
        <v>616</v>
      </c>
      <c r="D88" s="3">
        <v>627</v>
      </c>
      <c r="E88" s="3">
        <v>649</v>
      </c>
      <c r="F88" s="3">
        <v>673</v>
      </c>
      <c r="G88" s="3">
        <v>683</v>
      </c>
      <c r="H88" s="3">
        <v>699</v>
      </c>
      <c r="I88" s="3">
        <v>717</v>
      </c>
      <c r="J88" s="3">
        <v>744</v>
      </c>
      <c r="K88" s="3">
        <v>777</v>
      </c>
      <c r="L88" s="3">
        <v>799</v>
      </c>
      <c r="M88" s="3">
        <v>829</v>
      </c>
      <c r="N88" s="3">
        <v>855</v>
      </c>
      <c r="O88" s="3">
        <v>865</v>
      </c>
      <c r="Q88" s="5">
        <f t="shared" si="2"/>
        <v>12014.611134471917</v>
      </c>
      <c r="R88" s="6">
        <f t="shared" si="3"/>
        <v>7809.4972374067465</v>
      </c>
    </row>
    <row r="89" spans="1:18" x14ac:dyDescent="0.2">
      <c r="A89" s="7" t="s">
        <v>105</v>
      </c>
      <c r="B89" s="3">
        <v>1041</v>
      </c>
      <c r="C89" s="3">
        <v>1106</v>
      </c>
      <c r="D89" s="3">
        <v>1159</v>
      </c>
      <c r="E89" s="3">
        <v>1211</v>
      </c>
      <c r="F89" s="3">
        <v>1262</v>
      </c>
      <c r="G89" s="3">
        <v>1309</v>
      </c>
      <c r="H89" s="3">
        <v>1363</v>
      </c>
      <c r="I89" s="3">
        <v>1407</v>
      </c>
      <c r="J89" s="3">
        <v>1428</v>
      </c>
      <c r="K89" s="3">
        <v>1472</v>
      </c>
      <c r="L89" s="3">
        <v>1524</v>
      </c>
      <c r="M89" s="3">
        <v>1530</v>
      </c>
      <c r="N89" s="3">
        <v>1564</v>
      </c>
      <c r="O89" s="3">
        <v>1604</v>
      </c>
      <c r="Q89" s="5">
        <f t="shared" si="2"/>
        <v>22279.117063228849</v>
      </c>
      <c r="R89" s="6">
        <f t="shared" si="3"/>
        <v>14481.426091098752</v>
      </c>
    </row>
    <row r="90" spans="1:18" x14ac:dyDescent="0.2">
      <c r="A90" s="7" t="s">
        <v>106</v>
      </c>
      <c r="B90" s="3">
        <v>292</v>
      </c>
      <c r="C90" s="3">
        <v>316</v>
      </c>
      <c r="D90" s="3">
        <v>327</v>
      </c>
      <c r="E90" s="3">
        <v>332</v>
      </c>
      <c r="F90" s="3">
        <v>343</v>
      </c>
      <c r="G90" s="3">
        <v>358</v>
      </c>
      <c r="H90" s="3">
        <v>376</v>
      </c>
      <c r="I90" s="3">
        <v>413</v>
      </c>
      <c r="J90" s="3">
        <v>423</v>
      </c>
      <c r="K90" s="3">
        <v>451</v>
      </c>
      <c r="L90" s="3">
        <v>469</v>
      </c>
      <c r="M90" s="3">
        <v>499</v>
      </c>
      <c r="N90" s="3">
        <v>507</v>
      </c>
      <c r="O90" s="3">
        <v>521</v>
      </c>
      <c r="Q90" s="5">
        <f t="shared" si="2"/>
        <v>7236.5461283929117</v>
      </c>
      <c r="R90" s="6">
        <f t="shared" si="3"/>
        <v>4703.7549834553929</v>
      </c>
    </row>
    <row r="91" spans="1:18" x14ac:dyDescent="0.2">
      <c r="A91" s="7" t="s">
        <v>107</v>
      </c>
      <c r="B91" s="3">
        <v>895</v>
      </c>
      <c r="C91" s="3">
        <v>947</v>
      </c>
      <c r="D91" s="3">
        <v>968</v>
      </c>
      <c r="E91" s="3">
        <v>1018</v>
      </c>
      <c r="F91" s="3">
        <v>1059</v>
      </c>
      <c r="G91" s="3">
        <v>1080</v>
      </c>
      <c r="H91" s="3">
        <v>1116</v>
      </c>
      <c r="I91" s="3">
        <v>1150</v>
      </c>
      <c r="J91" s="3">
        <v>1174</v>
      </c>
      <c r="K91" s="3">
        <v>1207</v>
      </c>
      <c r="L91" s="3">
        <v>1228</v>
      </c>
      <c r="M91" s="3">
        <v>1273</v>
      </c>
      <c r="N91" s="3">
        <v>1299</v>
      </c>
      <c r="O91" s="3">
        <v>1314</v>
      </c>
      <c r="Q91" s="5">
        <f t="shared" si="2"/>
        <v>18251.097145313408</v>
      </c>
      <c r="R91" s="6">
        <f t="shared" si="3"/>
        <v>11863.213144453715</v>
      </c>
    </row>
    <row r="92" spans="1:18" x14ac:dyDescent="0.2">
      <c r="A92" s="7" t="s">
        <v>108</v>
      </c>
      <c r="B92" s="3">
        <v>159</v>
      </c>
      <c r="C92" s="3">
        <v>152</v>
      </c>
      <c r="D92" s="3">
        <v>163</v>
      </c>
      <c r="E92" s="3">
        <v>163</v>
      </c>
      <c r="F92" s="3">
        <v>165</v>
      </c>
      <c r="G92" s="3">
        <v>181</v>
      </c>
      <c r="H92" s="3">
        <v>190</v>
      </c>
      <c r="I92" s="3">
        <v>200</v>
      </c>
      <c r="J92" s="3">
        <v>210</v>
      </c>
      <c r="K92" s="3">
        <v>213</v>
      </c>
      <c r="L92" s="3">
        <v>222</v>
      </c>
      <c r="M92" s="3">
        <v>222</v>
      </c>
      <c r="N92" s="3">
        <v>234</v>
      </c>
      <c r="O92" s="3">
        <v>229</v>
      </c>
      <c r="Q92" s="5">
        <f t="shared" si="2"/>
        <v>3180.7467627677097</v>
      </c>
      <c r="R92" s="6">
        <f t="shared" si="3"/>
        <v>2067.4853957990113</v>
      </c>
    </row>
    <row r="93" spans="1:18" x14ac:dyDescent="0.2">
      <c r="A93" s="7" t="s">
        <v>109</v>
      </c>
      <c r="B93" s="3">
        <v>1320</v>
      </c>
      <c r="C93" s="3">
        <v>1349</v>
      </c>
      <c r="D93" s="3">
        <v>1383</v>
      </c>
      <c r="E93" s="3">
        <v>1416</v>
      </c>
      <c r="F93" s="3">
        <v>1390</v>
      </c>
      <c r="G93" s="3">
        <v>1404</v>
      </c>
      <c r="H93" s="3">
        <v>1407</v>
      </c>
      <c r="I93" s="3">
        <v>1397</v>
      </c>
      <c r="J93" s="3">
        <v>1389</v>
      </c>
      <c r="K93" s="3">
        <v>1357</v>
      </c>
      <c r="L93" s="3">
        <v>1363</v>
      </c>
      <c r="M93" s="3">
        <v>1370</v>
      </c>
      <c r="N93" s="3">
        <v>1371</v>
      </c>
      <c r="O93" s="3">
        <v>1358</v>
      </c>
      <c r="Q93" s="5">
        <f t="shared" si="2"/>
        <v>18862.244994928165</v>
      </c>
      <c r="R93" s="6">
        <f t="shared" si="3"/>
        <v>12260.459246703307</v>
      </c>
    </row>
    <row r="94" spans="1:18" x14ac:dyDescent="0.2">
      <c r="A94" s="7" t="s">
        <v>110</v>
      </c>
      <c r="B94" s="3">
        <v>573</v>
      </c>
      <c r="C94" s="3">
        <v>598</v>
      </c>
      <c r="D94" s="3">
        <v>604</v>
      </c>
      <c r="E94" s="3">
        <v>630</v>
      </c>
      <c r="F94" s="3">
        <v>674</v>
      </c>
      <c r="G94" s="3">
        <v>718</v>
      </c>
      <c r="H94" s="3">
        <v>758</v>
      </c>
      <c r="I94" s="3">
        <v>781</v>
      </c>
      <c r="J94" s="3">
        <v>796</v>
      </c>
      <c r="K94" s="3">
        <v>831</v>
      </c>
      <c r="L94" s="3">
        <v>871</v>
      </c>
      <c r="M94" s="3">
        <v>879</v>
      </c>
      <c r="N94" s="3">
        <v>906</v>
      </c>
      <c r="O94" s="3">
        <v>951</v>
      </c>
      <c r="Q94" s="5">
        <f t="shared" si="2"/>
        <v>13209.127385991669</v>
      </c>
      <c r="R94" s="6">
        <f t="shared" si="3"/>
        <v>8585.9328008945849</v>
      </c>
    </row>
    <row r="95" spans="1:18" x14ac:dyDescent="0.2">
      <c r="A95" s="7" t="s">
        <v>111</v>
      </c>
      <c r="B95" s="3">
        <v>1113</v>
      </c>
      <c r="C95" s="3">
        <v>1148</v>
      </c>
      <c r="D95" s="3">
        <v>1150</v>
      </c>
      <c r="E95" s="3">
        <v>1163</v>
      </c>
      <c r="F95" s="3">
        <v>1179</v>
      </c>
      <c r="G95" s="3">
        <v>1187</v>
      </c>
      <c r="H95" s="3">
        <v>1195</v>
      </c>
      <c r="I95" s="3">
        <v>1219</v>
      </c>
      <c r="J95" s="3">
        <v>1260</v>
      </c>
      <c r="K95" s="3">
        <v>1264</v>
      </c>
      <c r="L95" s="3">
        <v>1262</v>
      </c>
      <c r="M95" s="3">
        <v>1257</v>
      </c>
      <c r="N95" s="3">
        <v>1304</v>
      </c>
      <c r="O95" s="3">
        <v>1314</v>
      </c>
      <c r="Q95" s="5">
        <f t="shared" si="2"/>
        <v>18251.097145313408</v>
      </c>
      <c r="R95" s="6">
        <f t="shared" si="3"/>
        <v>11863.213144453715</v>
      </c>
    </row>
    <row r="96" spans="1:18" x14ac:dyDescent="0.2">
      <c r="A96" s="7" t="s">
        <v>112</v>
      </c>
      <c r="B96" s="3">
        <v>182</v>
      </c>
      <c r="C96" s="3">
        <v>194</v>
      </c>
      <c r="D96" s="3">
        <v>213</v>
      </c>
      <c r="E96" s="3">
        <v>233</v>
      </c>
      <c r="F96" s="3">
        <v>252</v>
      </c>
      <c r="G96" s="3">
        <v>250</v>
      </c>
      <c r="H96" s="3">
        <v>258</v>
      </c>
      <c r="I96" s="3">
        <v>285</v>
      </c>
      <c r="J96" s="3">
        <v>308</v>
      </c>
      <c r="K96" s="3">
        <v>313</v>
      </c>
      <c r="L96" s="3">
        <v>324</v>
      </c>
      <c r="M96" s="3">
        <v>340</v>
      </c>
      <c r="N96" s="3">
        <v>342</v>
      </c>
      <c r="O96" s="3">
        <v>364</v>
      </c>
      <c r="Q96" s="5">
        <f t="shared" si="2"/>
        <v>5055.8594831766222</v>
      </c>
      <c r="R96" s="6">
        <f t="shared" si="3"/>
        <v>3286.3086640648044</v>
      </c>
    </row>
    <row r="97" spans="1:18" x14ac:dyDescent="0.2">
      <c r="A97" s="7" t="s">
        <v>113</v>
      </c>
      <c r="B97" s="3">
        <v>636</v>
      </c>
      <c r="C97" s="3">
        <v>670</v>
      </c>
      <c r="D97" s="3">
        <v>724</v>
      </c>
      <c r="E97" s="3">
        <v>749</v>
      </c>
      <c r="F97" s="3">
        <v>772</v>
      </c>
      <c r="G97" s="3">
        <v>819</v>
      </c>
      <c r="H97" s="3">
        <v>859</v>
      </c>
      <c r="I97" s="3">
        <v>894</v>
      </c>
      <c r="J97" s="3">
        <v>935</v>
      </c>
      <c r="K97" s="3">
        <v>959</v>
      </c>
      <c r="L97" s="3">
        <v>989</v>
      </c>
      <c r="M97" s="3">
        <v>1009</v>
      </c>
      <c r="N97" s="3">
        <v>1013</v>
      </c>
      <c r="O97" s="3">
        <v>1038</v>
      </c>
      <c r="Q97" s="5">
        <f t="shared" si="2"/>
        <v>14417.533361366301</v>
      </c>
      <c r="R97" s="6">
        <f t="shared" si="3"/>
        <v>9371.3966848880955</v>
      </c>
    </row>
    <row r="98" spans="1:18" x14ac:dyDescent="0.2">
      <c r="A98" s="7" t="s">
        <v>114</v>
      </c>
      <c r="B98" s="3">
        <v>514</v>
      </c>
      <c r="C98" s="3">
        <v>537</v>
      </c>
      <c r="D98" s="3">
        <v>571</v>
      </c>
      <c r="E98" s="3">
        <v>618</v>
      </c>
      <c r="F98" s="3">
        <v>628</v>
      </c>
      <c r="G98" s="3">
        <v>651</v>
      </c>
      <c r="H98" s="3">
        <v>660</v>
      </c>
      <c r="I98" s="3">
        <v>674</v>
      </c>
      <c r="J98" s="3">
        <v>695</v>
      </c>
      <c r="K98" s="3">
        <v>707</v>
      </c>
      <c r="L98" s="3">
        <v>714</v>
      </c>
      <c r="M98" s="3">
        <v>747</v>
      </c>
      <c r="N98" s="3">
        <v>780</v>
      </c>
      <c r="O98" s="3">
        <v>804</v>
      </c>
      <c r="Q98" s="5">
        <f t="shared" si="2"/>
        <v>11167.337979324187</v>
      </c>
      <c r="R98" s="6">
        <f t="shared" si="3"/>
        <v>7258.7696865607222</v>
      </c>
    </row>
    <row r="99" spans="1:18" x14ac:dyDescent="0.2">
      <c r="A99" s="7" t="s">
        <v>115</v>
      </c>
      <c r="B99" s="3">
        <v>483</v>
      </c>
      <c r="C99" s="3">
        <v>484</v>
      </c>
      <c r="D99" s="3">
        <v>498</v>
      </c>
      <c r="E99" s="3">
        <v>504</v>
      </c>
      <c r="F99" s="3">
        <v>520</v>
      </c>
      <c r="G99" s="3">
        <v>532</v>
      </c>
      <c r="H99" s="3">
        <v>543</v>
      </c>
      <c r="I99" s="3">
        <v>539</v>
      </c>
      <c r="J99" s="3">
        <v>547</v>
      </c>
      <c r="K99" s="3">
        <v>539</v>
      </c>
      <c r="L99" s="3">
        <v>537</v>
      </c>
      <c r="M99" s="3">
        <v>554</v>
      </c>
      <c r="N99" s="3">
        <v>563</v>
      </c>
      <c r="O99" s="3">
        <v>578</v>
      </c>
      <c r="Q99" s="5">
        <f t="shared" si="2"/>
        <v>8028.2603881211189</v>
      </c>
      <c r="R99" s="6">
        <f t="shared" si="3"/>
        <v>5218.3692522787278</v>
      </c>
    </row>
    <row r="100" spans="1:18" x14ac:dyDescent="0.2">
      <c r="A100" s="7" t="s">
        <v>116</v>
      </c>
      <c r="B100" s="3">
        <v>2029</v>
      </c>
      <c r="C100" s="3">
        <v>2092</v>
      </c>
      <c r="D100" s="3">
        <v>2137</v>
      </c>
      <c r="E100" s="3">
        <v>2171</v>
      </c>
      <c r="F100" s="3">
        <v>2209</v>
      </c>
      <c r="G100" s="3">
        <v>2256</v>
      </c>
      <c r="H100" s="3">
        <v>2337</v>
      </c>
      <c r="I100" s="3">
        <v>2377</v>
      </c>
      <c r="J100" s="3">
        <v>2399</v>
      </c>
      <c r="K100" s="3">
        <v>2429</v>
      </c>
      <c r="L100" s="3">
        <v>2458</v>
      </c>
      <c r="M100" s="3">
        <v>2473</v>
      </c>
      <c r="N100" s="3">
        <v>2501</v>
      </c>
      <c r="O100" s="3">
        <v>2547</v>
      </c>
      <c r="Q100" s="5">
        <f t="shared" si="2"/>
        <v>35377.126658381472</v>
      </c>
      <c r="R100" s="6">
        <f t="shared" si="3"/>
        <v>22995.132327947958</v>
      </c>
    </row>
    <row r="101" spans="1:18" x14ac:dyDescent="0.2">
      <c r="A101" s="7" t="s">
        <v>117</v>
      </c>
      <c r="B101" s="3">
        <v>220</v>
      </c>
      <c r="C101" s="3">
        <v>215</v>
      </c>
      <c r="D101" s="3">
        <v>223</v>
      </c>
      <c r="E101" s="3">
        <v>237</v>
      </c>
      <c r="F101" s="3">
        <v>240</v>
      </c>
      <c r="G101" s="3">
        <v>243</v>
      </c>
      <c r="H101" s="3">
        <v>246</v>
      </c>
      <c r="I101" s="3">
        <v>271</v>
      </c>
      <c r="J101" s="3">
        <v>291</v>
      </c>
      <c r="K101" s="3">
        <v>293</v>
      </c>
      <c r="L101" s="3">
        <v>299</v>
      </c>
      <c r="M101" s="3">
        <v>311</v>
      </c>
      <c r="N101" s="3">
        <v>327</v>
      </c>
      <c r="O101" s="3">
        <v>339</v>
      </c>
      <c r="Q101" s="5">
        <f t="shared" si="2"/>
        <v>4708.6163868046015</v>
      </c>
      <c r="R101" s="6">
        <f t="shared" si="3"/>
        <v>3060.6006514229912</v>
      </c>
    </row>
    <row r="102" spans="1:18" x14ac:dyDescent="0.2">
      <c r="A102" s="7" t="s">
        <v>118</v>
      </c>
      <c r="B102" s="3">
        <v>351</v>
      </c>
      <c r="C102" s="3">
        <v>382</v>
      </c>
      <c r="D102" s="3">
        <v>390</v>
      </c>
      <c r="E102" s="3">
        <v>403</v>
      </c>
      <c r="F102" s="3">
        <v>427</v>
      </c>
      <c r="G102" s="3">
        <v>430</v>
      </c>
      <c r="H102" s="3">
        <v>442</v>
      </c>
      <c r="I102" s="3">
        <v>458</v>
      </c>
      <c r="J102" s="3">
        <v>475</v>
      </c>
      <c r="K102" s="3">
        <v>485</v>
      </c>
      <c r="L102" s="3">
        <v>487</v>
      </c>
      <c r="M102" s="3">
        <v>488</v>
      </c>
      <c r="N102" s="3">
        <v>487</v>
      </c>
      <c r="O102" s="3">
        <v>505</v>
      </c>
      <c r="Q102" s="5">
        <f t="shared" si="2"/>
        <v>7014.3105467148189</v>
      </c>
      <c r="R102" s="6">
        <f t="shared" si="3"/>
        <v>4559.3018553646325</v>
      </c>
    </row>
    <row r="103" spans="1:18" x14ac:dyDescent="0.2">
      <c r="A103" s="7" t="s">
        <v>119</v>
      </c>
      <c r="B103" s="3">
        <v>351</v>
      </c>
      <c r="C103" s="3">
        <v>369</v>
      </c>
      <c r="D103" s="3">
        <v>379</v>
      </c>
      <c r="E103" s="3">
        <v>398</v>
      </c>
      <c r="F103" s="3">
        <v>429</v>
      </c>
      <c r="G103" s="3">
        <v>462</v>
      </c>
      <c r="H103" s="3">
        <v>498</v>
      </c>
      <c r="I103" s="3">
        <v>515</v>
      </c>
      <c r="J103" s="3">
        <v>532</v>
      </c>
      <c r="K103" s="3">
        <v>553</v>
      </c>
      <c r="L103" s="3">
        <v>573</v>
      </c>
      <c r="M103" s="3">
        <v>590</v>
      </c>
      <c r="N103" s="3">
        <v>616</v>
      </c>
      <c r="O103" s="3">
        <v>646</v>
      </c>
      <c r="Q103" s="5">
        <f t="shared" si="2"/>
        <v>8972.7616102530155</v>
      </c>
      <c r="R103" s="6">
        <f t="shared" si="3"/>
        <v>5832.2950466644606</v>
      </c>
    </row>
    <row r="104" spans="1:18" x14ac:dyDescent="0.2">
      <c r="A104" s="7" t="s">
        <v>120</v>
      </c>
      <c r="B104" s="3">
        <v>1828</v>
      </c>
      <c r="C104" s="3">
        <v>1928</v>
      </c>
      <c r="D104" s="3">
        <v>2000</v>
      </c>
      <c r="E104" s="3">
        <v>2058</v>
      </c>
      <c r="F104" s="3">
        <v>2117</v>
      </c>
      <c r="G104" s="3">
        <v>2186</v>
      </c>
      <c r="H104" s="3">
        <v>2284</v>
      </c>
      <c r="I104" s="3">
        <v>2346</v>
      </c>
      <c r="J104" s="3">
        <v>2413</v>
      </c>
      <c r="K104" s="3">
        <v>2487</v>
      </c>
      <c r="L104" s="3">
        <v>2508</v>
      </c>
      <c r="M104" s="3">
        <v>2560</v>
      </c>
      <c r="N104" s="3">
        <v>2618</v>
      </c>
      <c r="O104" s="3">
        <v>2688</v>
      </c>
      <c r="Q104" s="5">
        <f t="shared" si="2"/>
        <v>37335.577721919668</v>
      </c>
      <c r="R104" s="6">
        <f t="shared" si="3"/>
        <v>24268.125519247784</v>
      </c>
    </row>
    <row r="105" spans="1:18" x14ac:dyDescent="0.2">
      <c r="A105" s="7" t="s">
        <v>121</v>
      </c>
      <c r="B105" s="3">
        <v>409</v>
      </c>
      <c r="C105" s="3">
        <v>435</v>
      </c>
      <c r="D105" s="3">
        <v>451</v>
      </c>
      <c r="E105" s="3">
        <v>458</v>
      </c>
      <c r="F105" s="3">
        <v>477</v>
      </c>
      <c r="G105" s="3">
        <v>495</v>
      </c>
      <c r="H105" s="3">
        <v>502</v>
      </c>
      <c r="I105" s="3">
        <v>514</v>
      </c>
      <c r="J105" s="3">
        <v>510</v>
      </c>
      <c r="K105" s="3">
        <v>516</v>
      </c>
      <c r="L105" s="3">
        <v>543</v>
      </c>
      <c r="M105" s="3">
        <v>557</v>
      </c>
      <c r="N105" s="3">
        <v>578</v>
      </c>
      <c r="O105" s="3">
        <v>601</v>
      </c>
      <c r="Q105" s="5">
        <f t="shared" si="2"/>
        <v>8347.7240367833783</v>
      </c>
      <c r="R105" s="6">
        <f t="shared" si="3"/>
        <v>5426.0206239091958</v>
      </c>
    </row>
    <row r="106" spans="1:18" x14ac:dyDescent="0.2">
      <c r="A106" s="7" t="s">
        <v>122</v>
      </c>
      <c r="B106" s="3">
        <v>545</v>
      </c>
      <c r="C106" s="3">
        <v>559</v>
      </c>
      <c r="D106" s="3">
        <v>593</v>
      </c>
      <c r="E106" s="3">
        <v>624</v>
      </c>
      <c r="F106" s="3">
        <v>673</v>
      </c>
      <c r="G106" s="3">
        <v>696</v>
      </c>
      <c r="H106" s="3">
        <v>710</v>
      </c>
      <c r="I106" s="3">
        <v>739</v>
      </c>
      <c r="J106" s="3">
        <v>770</v>
      </c>
      <c r="K106" s="3">
        <v>807</v>
      </c>
      <c r="L106" s="3">
        <v>825</v>
      </c>
      <c r="M106" s="3">
        <v>845</v>
      </c>
      <c r="N106" s="3">
        <v>899</v>
      </c>
      <c r="O106" s="3">
        <v>934</v>
      </c>
      <c r="Q106" s="5">
        <f t="shared" si="2"/>
        <v>12973.002080458695</v>
      </c>
      <c r="R106" s="6">
        <f t="shared" si="3"/>
        <v>8432.4513522981524</v>
      </c>
    </row>
    <row r="107" spans="1:18" x14ac:dyDescent="0.2">
      <c r="A107" s="7" t="s">
        <v>123</v>
      </c>
      <c r="B107" s="3">
        <v>73</v>
      </c>
      <c r="C107" s="3">
        <v>78</v>
      </c>
      <c r="D107" s="3">
        <v>78</v>
      </c>
      <c r="E107" s="3">
        <v>79</v>
      </c>
      <c r="F107" s="3">
        <v>88</v>
      </c>
      <c r="G107" s="3">
        <v>91</v>
      </c>
      <c r="H107" s="3">
        <v>97</v>
      </c>
      <c r="I107" s="3">
        <v>92</v>
      </c>
      <c r="J107" s="3">
        <v>95</v>
      </c>
      <c r="K107" s="3">
        <v>95</v>
      </c>
      <c r="L107" s="3">
        <v>95</v>
      </c>
      <c r="M107" s="3">
        <v>95</v>
      </c>
      <c r="N107" s="3">
        <v>99</v>
      </c>
      <c r="O107" s="3">
        <v>96</v>
      </c>
      <c r="Q107" s="5">
        <f t="shared" si="2"/>
        <v>1333.4134900685597</v>
      </c>
      <c r="R107" s="6">
        <f t="shared" si="3"/>
        <v>866.71876854456377</v>
      </c>
    </row>
    <row r="108" spans="1:18" x14ac:dyDescent="0.2">
      <c r="A108" s="7" t="s">
        <v>124</v>
      </c>
      <c r="B108" s="3">
        <v>2468</v>
      </c>
      <c r="C108" s="3">
        <v>2554</v>
      </c>
      <c r="D108" s="3">
        <v>2592</v>
      </c>
      <c r="E108" s="3">
        <v>2680</v>
      </c>
      <c r="F108" s="3">
        <v>2778</v>
      </c>
      <c r="G108" s="3">
        <v>2861</v>
      </c>
      <c r="H108" s="3">
        <v>2937</v>
      </c>
      <c r="I108" s="3">
        <v>2984</v>
      </c>
      <c r="J108" s="3">
        <v>3043</v>
      </c>
      <c r="K108" s="3">
        <v>3100</v>
      </c>
      <c r="L108" s="3">
        <v>3141</v>
      </c>
      <c r="M108" s="3">
        <v>3190</v>
      </c>
      <c r="N108" s="3">
        <v>3248</v>
      </c>
      <c r="O108" s="3">
        <v>3349</v>
      </c>
      <c r="Q108" s="5">
        <f t="shared" si="2"/>
        <v>46516.6851899959</v>
      </c>
      <c r="R108" s="6">
        <f t="shared" si="3"/>
        <v>30235.845373497337</v>
      </c>
    </row>
    <row r="109" spans="1:18" x14ac:dyDescent="0.2">
      <c r="A109" s="7" t="s">
        <v>125</v>
      </c>
      <c r="B109" s="3">
        <v>224</v>
      </c>
      <c r="C109" s="3">
        <v>217</v>
      </c>
      <c r="D109" s="3">
        <v>229</v>
      </c>
      <c r="E109" s="3">
        <v>233</v>
      </c>
      <c r="F109" s="3">
        <v>236</v>
      </c>
      <c r="G109" s="3">
        <v>239</v>
      </c>
      <c r="H109" s="3">
        <v>243</v>
      </c>
      <c r="I109" s="3">
        <v>249</v>
      </c>
      <c r="J109" s="3">
        <v>265</v>
      </c>
      <c r="K109" s="3">
        <v>271</v>
      </c>
      <c r="L109" s="3">
        <v>279</v>
      </c>
      <c r="M109" s="3">
        <v>278</v>
      </c>
      <c r="N109" s="3">
        <v>290</v>
      </c>
      <c r="O109" s="3">
        <v>304</v>
      </c>
      <c r="Q109" s="5">
        <f t="shared" si="2"/>
        <v>4222.476051883772</v>
      </c>
      <c r="R109" s="6">
        <f t="shared" si="3"/>
        <v>2744.6094337244517</v>
      </c>
    </row>
    <row r="110" spans="1:18" x14ac:dyDescent="0.2">
      <c r="A110" s="7" t="s">
        <v>126</v>
      </c>
      <c r="B110" s="3">
        <v>2008</v>
      </c>
      <c r="C110" s="3">
        <v>2094</v>
      </c>
      <c r="D110" s="3">
        <v>2167</v>
      </c>
      <c r="E110" s="3">
        <v>2238</v>
      </c>
      <c r="F110" s="3">
        <v>2296</v>
      </c>
      <c r="G110" s="3">
        <v>2354</v>
      </c>
      <c r="H110" s="3">
        <v>2421</v>
      </c>
      <c r="I110" s="3">
        <v>2498</v>
      </c>
      <c r="J110" s="3">
        <v>2570</v>
      </c>
      <c r="K110" s="3">
        <v>2634</v>
      </c>
      <c r="L110" s="3">
        <v>2668</v>
      </c>
      <c r="M110" s="3">
        <v>2744</v>
      </c>
      <c r="N110" s="3">
        <v>2835</v>
      </c>
      <c r="O110" s="3">
        <v>2889</v>
      </c>
      <c r="Q110" s="5">
        <f t="shared" si="2"/>
        <v>40127.412216750716</v>
      </c>
      <c r="R110" s="6">
        <f t="shared" si="3"/>
        <v>26082.817940887966</v>
      </c>
    </row>
    <row r="111" spans="1:18" x14ac:dyDescent="0.2">
      <c r="A111" s="7" t="s">
        <v>127</v>
      </c>
      <c r="B111" s="3">
        <v>418</v>
      </c>
      <c r="C111" s="3">
        <v>437</v>
      </c>
      <c r="D111" s="3">
        <v>446</v>
      </c>
      <c r="E111" s="3">
        <v>459</v>
      </c>
      <c r="F111" s="3">
        <v>460</v>
      </c>
      <c r="G111" s="3">
        <v>459</v>
      </c>
      <c r="H111" s="3">
        <v>471</v>
      </c>
      <c r="I111" s="3">
        <v>475</v>
      </c>
      <c r="J111" s="3">
        <v>472</v>
      </c>
      <c r="K111" s="3">
        <v>493</v>
      </c>
      <c r="L111" s="3">
        <v>503</v>
      </c>
      <c r="M111" s="3">
        <v>506</v>
      </c>
      <c r="N111" s="3">
        <v>523</v>
      </c>
      <c r="O111" s="3">
        <v>533</v>
      </c>
      <c r="Q111" s="5">
        <f t="shared" si="2"/>
        <v>7403.2228146514817</v>
      </c>
      <c r="R111" s="6">
        <f t="shared" si="3"/>
        <v>4812.094829523463</v>
      </c>
    </row>
    <row r="112" spans="1:18" x14ac:dyDescent="0.2">
      <c r="A112" s="7" t="s">
        <v>128</v>
      </c>
      <c r="B112" s="3">
        <v>114</v>
      </c>
      <c r="C112" s="3">
        <v>116</v>
      </c>
      <c r="D112" s="3">
        <v>122</v>
      </c>
      <c r="E112" s="3">
        <v>134</v>
      </c>
      <c r="F112" s="3">
        <v>144</v>
      </c>
      <c r="G112" s="3">
        <v>154</v>
      </c>
      <c r="H112" s="3">
        <v>167</v>
      </c>
      <c r="I112" s="3">
        <v>176</v>
      </c>
      <c r="J112" s="3">
        <v>175</v>
      </c>
      <c r="K112" s="3">
        <v>188</v>
      </c>
      <c r="L112" s="3">
        <v>191</v>
      </c>
      <c r="M112" s="3">
        <v>203</v>
      </c>
      <c r="N112" s="3">
        <v>209</v>
      </c>
      <c r="O112" s="3">
        <v>213</v>
      </c>
      <c r="Q112" s="5">
        <f t="shared" si="2"/>
        <v>2958.5111810896165</v>
      </c>
      <c r="R112" s="6">
        <f t="shared" si="3"/>
        <v>1923.0322677082509</v>
      </c>
    </row>
    <row r="113" spans="1:18" x14ac:dyDescent="0.2">
      <c r="A113" s="7" t="s">
        <v>129</v>
      </c>
      <c r="B113" s="3">
        <v>247</v>
      </c>
      <c r="C113" s="3">
        <v>270</v>
      </c>
      <c r="D113" s="3">
        <v>279</v>
      </c>
      <c r="E113" s="3">
        <v>280</v>
      </c>
      <c r="F113" s="3">
        <v>289</v>
      </c>
      <c r="G113" s="3">
        <v>299</v>
      </c>
      <c r="H113" s="3">
        <v>314</v>
      </c>
      <c r="I113" s="3">
        <v>336</v>
      </c>
      <c r="J113" s="3">
        <v>350</v>
      </c>
      <c r="K113" s="3">
        <v>357</v>
      </c>
      <c r="L113" s="3">
        <v>365</v>
      </c>
      <c r="M113" s="3">
        <v>377</v>
      </c>
      <c r="N113" s="3">
        <v>392</v>
      </c>
      <c r="O113" s="3">
        <v>416</v>
      </c>
      <c r="Q113" s="5">
        <f t="shared" si="2"/>
        <v>5778.1251236304252</v>
      </c>
      <c r="R113" s="6">
        <f t="shared" si="3"/>
        <v>3755.7813303597763</v>
      </c>
    </row>
    <row r="114" spans="1:18" x14ac:dyDescent="0.2">
      <c r="A114" s="7" t="s">
        <v>130</v>
      </c>
      <c r="B114" s="3">
        <v>993</v>
      </c>
      <c r="C114" s="3">
        <v>1012</v>
      </c>
      <c r="D114" s="3">
        <v>1039</v>
      </c>
      <c r="E114" s="3">
        <v>1076</v>
      </c>
      <c r="F114" s="3">
        <v>1136</v>
      </c>
      <c r="G114" s="3">
        <v>1144</v>
      </c>
      <c r="H114" s="3">
        <v>1165</v>
      </c>
      <c r="I114" s="3">
        <v>1200</v>
      </c>
      <c r="J114" s="3">
        <v>1228</v>
      </c>
      <c r="K114" s="3">
        <v>1272</v>
      </c>
      <c r="L114" s="3">
        <v>1282</v>
      </c>
      <c r="M114" s="3">
        <v>1270</v>
      </c>
      <c r="N114" s="3">
        <v>1301</v>
      </c>
      <c r="O114" s="3">
        <v>1322</v>
      </c>
      <c r="Q114" s="5">
        <f t="shared" si="2"/>
        <v>18362.214936152457</v>
      </c>
      <c r="R114" s="6">
        <f t="shared" si="3"/>
        <v>11935.439708499098</v>
      </c>
    </row>
    <row r="115" spans="1:18" x14ac:dyDescent="0.2">
      <c r="A115" s="7" t="s">
        <v>131</v>
      </c>
      <c r="B115" s="3">
        <v>1063</v>
      </c>
      <c r="C115" s="3">
        <v>1082</v>
      </c>
      <c r="D115" s="3">
        <v>1100</v>
      </c>
      <c r="E115" s="3">
        <v>1118</v>
      </c>
      <c r="F115" s="3">
        <v>1120</v>
      </c>
      <c r="G115" s="3">
        <v>1137</v>
      </c>
      <c r="H115" s="3">
        <v>1136</v>
      </c>
      <c r="I115" s="3">
        <v>1141</v>
      </c>
      <c r="J115" s="3">
        <v>1145</v>
      </c>
      <c r="K115" s="3">
        <v>1143</v>
      </c>
      <c r="L115" s="3">
        <v>1141</v>
      </c>
      <c r="M115" s="3">
        <v>1141</v>
      </c>
      <c r="N115" s="3">
        <v>1151</v>
      </c>
      <c r="O115" s="3">
        <v>1172</v>
      </c>
      <c r="Q115" s="5">
        <f t="shared" si="2"/>
        <v>16278.756357920332</v>
      </c>
      <c r="R115" s="6">
        <f t="shared" si="3"/>
        <v>10581.191632648217</v>
      </c>
    </row>
    <row r="116" spans="1:18" x14ac:dyDescent="0.2">
      <c r="A116" s="7" t="s">
        <v>132</v>
      </c>
      <c r="B116" s="3">
        <v>664</v>
      </c>
      <c r="C116" s="3">
        <v>699</v>
      </c>
      <c r="D116" s="3">
        <v>724</v>
      </c>
      <c r="E116" s="3">
        <v>751</v>
      </c>
      <c r="F116" s="3">
        <v>770</v>
      </c>
      <c r="G116" s="3">
        <v>803</v>
      </c>
      <c r="H116" s="3">
        <v>818</v>
      </c>
      <c r="I116" s="3">
        <v>860</v>
      </c>
      <c r="J116" s="3">
        <v>870</v>
      </c>
      <c r="K116" s="3">
        <v>874</v>
      </c>
      <c r="L116" s="3">
        <v>926</v>
      </c>
      <c r="M116" s="3">
        <v>942</v>
      </c>
      <c r="N116" s="3">
        <v>965</v>
      </c>
      <c r="O116" s="3">
        <v>985</v>
      </c>
      <c r="Q116" s="5">
        <f t="shared" si="2"/>
        <v>13681.377997057616</v>
      </c>
      <c r="R116" s="6">
        <f t="shared" si="3"/>
        <v>8892.89569808745</v>
      </c>
    </row>
    <row r="117" spans="1:18" x14ac:dyDescent="0.2">
      <c r="A117" s="7" t="s">
        <v>133</v>
      </c>
      <c r="B117" s="3">
        <v>1976</v>
      </c>
      <c r="C117" s="3">
        <v>1998</v>
      </c>
      <c r="D117" s="3">
        <v>2039</v>
      </c>
      <c r="E117" s="3">
        <v>2094</v>
      </c>
      <c r="F117" s="3">
        <v>2146</v>
      </c>
      <c r="G117" s="3">
        <v>2209</v>
      </c>
      <c r="H117" s="3">
        <v>2232</v>
      </c>
      <c r="I117" s="3">
        <v>2291</v>
      </c>
      <c r="J117" s="3">
        <v>2335</v>
      </c>
      <c r="K117" s="3">
        <v>2386</v>
      </c>
      <c r="L117" s="3">
        <v>2431</v>
      </c>
      <c r="M117" s="3">
        <v>2459</v>
      </c>
      <c r="N117" s="3">
        <v>2520</v>
      </c>
      <c r="O117" s="3">
        <v>2563</v>
      </c>
      <c r="Q117" s="5">
        <f t="shared" si="2"/>
        <v>35599.362240059563</v>
      </c>
      <c r="R117" s="6">
        <f t="shared" si="3"/>
        <v>23139.585456038716</v>
      </c>
    </row>
    <row r="118" spans="1:18" x14ac:dyDescent="0.2">
      <c r="A118" s="7" t="s">
        <v>134</v>
      </c>
      <c r="B118" s="3">
        <v>96</v>
      </c>
      <c r="C118" s="3">
        <v>102</v>
      </c>
      <c r="D118" s="3">
        <v>102</v>
      </c>
      <c r="E118" s="3">
        <v>105</v>
      </c>
      <c r="F118" s="3">
        <v>112</v>
      </c>
      <c r="G118" s="3">
        <v>115</v>
      </c>
      <c r="H118" s="3">
        <v>122</v>
      </c>
      <c r="I118" s="3">
        <v>122</v>
      </c>
      <c r="J118" s="3">
        <v>127</v>
      </c>
      <c r="K118" s="3">
        <v>129</v>
      </c>
      <c r="L118" s="3">
        <v>139</v>
      </c>
      <c r="M118" s="3">
        <v>142</v>
      </c>
      <c r="N118" s="3">
        <v>146</v>
      </c>
      <c r="O118" s="3">
        <v>138</v>
      </c>
      <c r="Q118" s="5">
        <f t="shared" si="2"/>
        <v>1916.7818919735544</v>
      </c>
      <c r="R118" s="6">
        <f t="shared" si="3"/>
        <v>1245.9082297828104</v>
      </c>
    </row>
    <row r="119" spans="1:18" x14ac:dyDescent="0.2">
      <c r="A119" s="7" t="s">
        <v>135</v>
      </c>
      <c r="B119" s="3">
        <v>87</v>
      </c>
      <c r="C119" s="3">
        <v>87</v>
      </c>
      <c r="D119" s="3">
        <v>88</v>
      </c>
      <c r="E119" s="3">
        <v>85</v>
      </c>
      <c r="F119" s="3">
        <v>90</v>
      </c>
      <c r="G119" s="3">
        <v>93</v>
      </c>
      <c r="H119" s="3">
        <v>96</v>
      </c>
      <c r="I119" s="3">
        <v>102</v>
      </c>
      <c r="J119" s="3">
        <v>109</v>
      </c>
      <c r="K119" s="3">
        <v>123</v>
      </c>
      <c r="L119" s="3">
        <v>138</v>
      </c>
      <c r="M119" s="3">
        <v>145</v>
      </c>
      <c r="N119" s="3">
        <v>152</v>
      </c>
      <c r="O119" s="3">
        <v>159</v>
      </c>
      <c r="Q119" s="5">
        <f t="shared" si="2"/>
        <v>2208.4660929260517</v>
      </c>
      <c r="R119" s="6">
        <f t="shared" si="3"/>
        <v>1435.5029604019337</v>
      </c>
    </row>
    <row r="120" spans="1:18" x14ac:dyDescent="0.2">
      <c r="A120" s="7" t="s">
        <v>136</v>
      </c>
      <c r="B120" s="3">
        <v>2283</v>
      </c>
      <c r="C120" s="3">
        <v>2350</v>
      </c>
      <c r="D120" s="3">
        <v>2407</v>
      </c>
      <c r="E120" s="3">
        <v>2433</v>
      </c>
      <c r="F120" s="3">
        <v>2485</v>
      </c>
      <c r="G120" s="3">
        <v>2515</v>
      </c>
      <c r="H120" s="3">
        <v>2529</v>
      </c>
      <c r="I120" s="3">
        <v>2540</v>
      </c>
      <c r="J120" s="3">
        <v>2538</v>
      </c>
      <c r="K120" s="3">
        <v>2568</v>
      </c>
      <c r="L120" s="3">
        <v>2635</v>
      </c>
      <c r="M120" s="3">
        <v>2646</v>
      </c>
      <c r="N120" s="3">
        <v>2643</v>
      </c>
      <c r="O120" s="3">
        <v>2706</v>
      </c>
      <c r="Q120" s="5">
        <f t="shared" si="2"/>
        <v>37585.592751307522</v>
      </c>
      <c r="R120" s="6">
        <f t="shared" si="3"/>
        <v>24430.635288349891</v>
      </c>
    </row>
    <row r="121" spans="1:18" x14ac:dyDescent="0.2">
      <c r="A121" s="7" t="s">
        <v>137</v>
      </c>
      <c r="B121" s="3">
        <v>228</v>
      </c>
      <c r="C121" s="3">
        <v>237</v>
      </c>
      <c r="D121" s="3">
        <v>251</v>
      </c>
      <c r="E121" s="3">
        <v>259</v>
      </c>
      <c r="F121" s="3">
        <v>265</v>
      </c>
      <c r="G121" s="3">
        <v>269</v>
      </c>
      <c r="H121" s="3">
        <v>267</v>
      </c>
      <c r="I121" s="3">
        <v>275</v>
      </c>
      <c r="J121" s="3">
        <v>277</v>
      </c>
      <c r="K121" s="3">
        <v>289</v>
      </c>
      <c r="L121" s="3">
        <v>298</v>
      </c>
      <c r="M121" s="3">
        <v>309</v>
      </c>
      <c r="N121" s="3">
        <v>310</v>
      </c>
      <c r="O121" s="3">
        <v>320</v>
      </c>
      <c r="Q121" s="5">
        <f t="shared" si="2"/>
        <v>4444.7116335618657</v>
      </c>
      <c r="R121" s="6">
        <f t="shared" si="3"/>
        <v>2889.062561815213</v>
      </c>
    </row>
    <row r="122" spans="1:18" x14ac:dyDescent="0.2">
      <c r="A122" s="7" t="s">
        <v>138</v>
      </c>
      <c r="B122" s="3">
        <v>697</v>
      </c>
      <c r="C122" s="3">
        <v>736</v>
      </c>
      <c r="D122" s="3">
        <v>775</v>
      </c>
      <c r="E122" s="3">
        <v>821</v>
      </c>
      <c r="F122" s="3">
        <v>826</v>
      </c>
      <c r="G122" s="3">
        <v>845</v>
      </c>
      <c r="H122" s="3">
        <v>872</v>
      </c>
      <c r="I122" s="3">
        <v>892</v>
      </c>
      <c r="J122" s="3">
        <v>887</v>
      </c>
      <c r="K122" s="3">
        <v>903</v>
      </c>
      <c r="L122" s="3">
        <v>907</v>
      </c>
      <c r="M122" s="3">
        <v>922</v>
      </c>
      <c r="N122" s="3">
        <v>936</v>
      </c>
      <c r="O122" s="3">
        <v>933</v>
      </c>
      <c r="Q122" s="5">
        <f t="shared" si="2"/>
        <v>12959.112356603813</v>
      </c>
      <c r="R122" s="6">
        <f t="shared" si="3"/>
        <v>8423.4230317924794</v>
      </c>
    </row>
    <row r="123" spans="1:18" x14ac:dyDescent="0.2">
      <c r="A123" s="7" t="s">
        <v>139</v>
      </c>
      <c r="B123" s="3">
        <v>187</v>
      </c>
      <c r="C123" s="3">
        <v>199</v>
      </c>
      <c r="D123" s="3">
        <v>203</v>
      </c>
      <c r="E123" s="3">
        <v>206</v>
      </c>
      <c r="F123" s="3">
        <v>198</v>
      </c>
      <c r="G123" s="3">
        <v>210</v>
      </c>
      <c r="H123" s="3">
        <v>218</v>
      </c>
      <c r="I123" s="3">
        <v>229</v>
      </c>
      <c r="J123" s="3">
        <v>236</v>
      </c>
      <c r="K123" s="3">
        <v>240</v>
      </c>
      <c r="L123" s="3">
        <v>240</v>
      </c>
      <c r="M123" s="3">
        <v>255</v>
      </c>
      <c r="N123" s="3">
        <v>261</v>
      </c>
      <c r="O123" s="3">
        <v>270</v>
      </c>
      <c r="Q123" s="5">
        <f t="shared" si="2"/>
        <v>3750.2254408178237</v>
      </c>
      <c r="R123" s="6">
        <f t="shared" si="3"/>
        <v>2437.6465365315853</v>
      </c>
    </row>
    <row r="124" spans="1:18" x14ac:dyDescent="0.2">
      <c r="A124" s="7" t="s">
        <v>140</v>
      </c>
      <c r="B124" s="3">
        <v>1386</v>
      </c>
      <c r="C124" s="3">
        <v>1443</v>
      </c>
      <c r="D124" s="3">
        <v>1495</v>
      </c>
      <c r="E124" s="3">
        <v>1566</v>
      </c>
      <c r="F124" s="3">
        <v>1588</v>
      </c>
      <c r="G124" s="3">
        <v>1598</v>
      </c>
      <c r="H124" s="3">
        <v>1641</v>
      </c>
      <c r="I124" s="3">
        <v>1674</v>
      </c>
      <c r="J124" s="3">
        <v>1718</v>
      </c>
      <c r="K124" s="3">
        <v>1764</v>
      </c>
      <c r="L124" s="3">
        <v>1779</v>
      </c>
      <c r="M124" s="3">
        <v>1842</v>
      </c>
      <c r="N124" s="3">
        <v>1857</v>
      </c>
      <c r="O124" s="3">
        <v>1912</v>
      </c>
      <c r="Q124" s="5">
        <f t="shared" si="2"/>
        <v>26557.152010532147</v>
      </c>
      <c r="R124" s="6">
        <f t="shared" si="3"/>
        <v>17262.148806845897</v>
      </c>
    </row>
    <row r="125" spans="1:18" x14ac:dyDescent="0.2">
      <c r="A125" s="7" t="s">
        <v>141</v>
      </c>
      <c r="B125" s="3">
        <v>299</v>
      </c>
      <c r="C125" s="3">
        <v>294</v>
      </c>
      <c r="D125" s="3">
        <v>300</v>
      </c>
      <c r="E125" s="3">
        <v>309</v>
      </c>
      <c r="F125" s="3">
        <v>329</v>
      </c>
      <c r="G125" s="3">
        <v>335</v>
      </c>
      <c r="H125" s="3">
        <v>339</v>
      </c>
      <c r="I125" s="3">
        <v>371</v>
      </c>
      <c r="J125" s="3">
        <v>375</v>
      </c>
      <c r="K125" s="3">
        <v>390</v>
      </c>
      <c r="L125" s="3">
        <v>409</v>
      </c>
      <c r="M125" s="3">
        <v>421</v>
      </c>
      <c r="N125" s="3">
        <v>419</v>
      </c>
      <c r="O125" s="3">
        <v>420</v>
      </c>
      <c r="Q125" s="5">
        <f t="shared" si="2"/>
        <v>5833.6840190499479</v>
      </c>
      <c r="R125" s="6">
        <f t="shared" si="3"/>
        <v>3791.8946123824662</v>
      </c>
    </row>
    <row r="126" spans="1:18" x14ac:dyDescent="0.2">
      <c r="A126" s="7" t="s">
        <v>142</v>
      </c>
      <c r="B126" s="3">
        <v>2714</v>
      </c>
      <c r="C126" s="3">
        <v>2804</v>
      </c>
      <c r="D126" s="3">
        <v>2914</v>
      </c>
      <c r="E126" s="3">
        <v>2988</v>
      </c>
      <c r="F126" s="3">
        <v>3089</v>
      </c>
      <c r="G126" s="3">
        <v>3151</v>
      </c>
      <c r="H126" s="3">
        <v>3207</v>
      </c>
      <c r="I126" s="3">
        <v>3291</v>
      </c>
      <c r="J126" s="3">
        <v>3338</v>
      </c>
      <c r="K126" s="3">
        <v>3392</v>
      </c>
      <c r="L126" s="3">
        <v>3452</v>
      </c>
      <c r="M126" s="3">
        <v>3497</v>
      </c>
      <c r="N126" s="3">
        <v>3585</v>
      </c>
      <c r="O126" s="3">
        <v>3643</v>
      </c>
      <c r="Q126" s="5">
        <f t="shared" si="2"/>
        <v>50600.264003330863</v>
      </c>
      <c r="R126" s="6">
        <f t="shared" si="3"/>
        <v>32890.171602165065</v>
      </c>
    </row>
    <row r="127" spans="1:18" x14ac:dyDescent="0.2">
      <c r="A127" s="7" t="s">
        <v>143</v>
      </c>
      <c r="B127" s="3">
        <v>468</v>
      </c>
      <c r="C127" s="3">
        <v>489</v>
      </c>
      <c r="D127" s="3">
        <v>501</v>
      </c>
      <c r="E127" s="3">
        <v>516</v>
      </c>
      <c r="F127" s="3">
        <v>543</v>
      </c>
      <c r="G127" s="3">
        <v>572</v>
      </c>
      <c r="H127" s="3">
        <v>587</v>
      </c>
      <c r="I127" s="3">
        <v>605</v>
      </c>
      <c r="J127" s="3">
        <v>605</v>
      </c>
      <c r="K127" s="3">
        <v>611</v>
      </c>
      <c r="L127" s="3">
        <v>632</v>
      </c>
      <c r="M127" s="3">
        <v>667</v>
      </c>
      <c r="N127" s="3">
        <v>685</v>
      </c>
      <c r="O127" s="3">
        <v>693</v>
      </c>
      <c r="Q127" s="5">
        <f t="shared" si="2"/>
        <v>9625.5786314324141</v>
      </c>
      <c r="R127" s="6">
        <f t="shared" si="3"/>
        <v>6256.6261104310697</v>
      </c>
    </row>
    <row r="128" spans="1:18" x14ac:dyDescent="0.2">
      <c r="A128" s="7" t="s">
        <v>144</v>
      </c>
      <c r="B128" s="3">
        <v>394</v>
      </c>
      <c r="C128" s="3">
        <v>408</v>
      </c>
      <c r="D128" s="3">
        <v>432</v>
      </c>
      <c r="E128" s="3">
        <v>440</v>
      </c>
      <c r="F128" s="3">
        <v>463</v>
      </c>
      <c r="G128" s="3">
        <v>485</v>
      </c>
      <c r="H128" s="3">
        <v>509</v>
      </c>
      <c r="I128" s="3">
        <v>537</v>
      </c>
      <c r="J128" s="3">
        <v>558</v>
      </c>
      <c r="K128" s="3">
        <v>587</v>
      </c>
      <c r="L128" s="3">
        <v>606</v>
      </c>
      <c r="M128" s="3">
        <v>637</v>
      </c>
      <c r="N128" s="3">
        <v>661</v>
      </c>
      <c r="O128" s="3">
        <v>691</v>
      </c>
      <c r="Q128" s="5">
        <f t="shared" si="2"/>
        <v>9597.7991837226527</v>
      </c>
      <c r="R128" s="6">
        <f t="shared" si="3"/>
        <v>6238.5694694197246</v>
      </c>
    </row>
    <row r="129" spans="1:18" x14ac:dyDescent="0.2">
      <c r="A129" s="7" t="s">
        <v>145</v>
      </c>
      <c r="B129" s="3">
        <v>501</v>
      </c>
      <c r="C129" s="3">
        <v>528</v>
      </c>
      <c r="D129" s="3">
        <v>564</v>
      </c>
      <c r="E129" s="3">
        <v>579</v>
      </c>
      <c r="F129" s="3">
        <v>592</v>
      </c>
      <c r="G129" s="3">
        <v>591</v>
      </c>
      <c r="H129" s="3">
        <v>598</v>
      </c>
      <c r="I129" s="3">
        <v>590</v>
      </c>
      <c r="J129" s="3">
        <v>608</v>
      </c>
      <c r="K129" s="3">
        <v>619</v>
      </c>
      <c r="L129" s="3">
        <v>640</v>
      </c>
      <c r="M129" s="3">
        <v>641</v>
      </c>
      <c r="N129" s="3">
        <v>660</v>
      </c>
      <c r="O129" s="3">
        <v>680</v>
      </c>
      <c r="Q129" s="5">
        <f t="shared" si="2"/>
        <v>9445.0122213189643</v>
      </c>
      <c r="R129" s="6">
        <f t="shared" si="3"/>
        <v>6139.2579438573266</v>
      </c>
    </row>
    <row r="130" spans="1:18" x14ac:dyDescent="0.2">
      <c r="A130" s="7" t="s">
        <v>146</v>
      </c>
      <c r="B130" s="3">
        <v>113</v>
      </c>
      <c r="C130" s="3">
        <v>112</v>
      </c>
      <c r="D130" s="3">
        <v>124</v>
      </c>
      <c r="E130" s="3">
        <v>134</v>
      </c>
      <c r="F130" s="3">
        <v>140</v>
      </c>
      <c r="G130" s="3">
        <v>142</v>
      </c>
      <c r="H130" s="3">
        <v>147</v>
      </c>
      <c r="I130" s="3">
        <v>149</v>
      </c>
      <c r="J130" s="3">
        <v>155</v>
      </c>
      <c r="K130" s="3">
        <v>153</v>
      </c>
      <c r="L130" s="3">
        <v>161</v>
      </c>
      <c r="M130" s="3">
        <v>162</v>
      </c>
      <c r="N130" s="3">
        <v>165</v>
      </c>
      <c r="O130" s="3">
        <v>168</v>
      </c>
      <c r="Q130" s="5">
        <f t="shared" ref="Q130:Q160" si="4">($Q$162/$O$162)*O130</f>
        <v>2333.4736076199792</v>
      </c>
      <c r="R130" s="6">
        <f t="shared" si="3"/>
        <v>1516.7578449529865</v>
      </c>
    </row>
    <row r="131" spans="1:18" x14ac:dyDescent="0.2">
      <c r="A131" s="7" t="s">
        <v>147</v>
      </c>
      <c r="B131" s="3">
        <v>3083</v>
      </c>
      <c r="C131" s="3">
        <v>3111</v>
      </c>
      <c r="D131" s="3">
        <v>3158</v>
      </c>
      <c r="E131" s="3">
        <v>3188</v>
      </c>
      <c r="F131" s="3">
        <v>3234</v>
      </c>
      <c r="G131" s="3">
        <v>3295</v>
      </c>
      <c r="H131" s="3">
        <v>3316</v>
      </c>
      <c r="I131" s="3">
        <v>3348</v>
      </c>
      <c r="J131" s="3">
        <v>3429</v>
      </c>
      <c r="K131" s="3">
        <v>3440</v>
      </c>
      <c r="L131" s="3">
        <v>3474</v>
      </c>
      <c r="M131" s="3">
        <v>3511</v>
      </c>
      <c r="N131" s="3">
        <v>3518</v>
      </c>
      <c r="O131" s="3">
        <v>3539</v>
      </c>
      <c r="Q131" s="5">
        <f t="shared" si="4"/>
        <v>49155.732722423258</v>
      </c>
      <c r="R131" s="6">
        <f t="shared" ref="R131:R162" si="5">Q131*0.65</f>
        <v>31951.22626957512</v>
      </c>
    </row>
    <row r="132" spans="1:18" x14ac:dyDescent="0.2">
      <c r="A132" s="7" t="s">
        <v>148</v>
      </c>
      <c r="B132" s="3">
        <v>163</v>
      </c>
      <c r="C132" s="3">
        <v>174</v>
      </c>
      <c r="D132" s="3">
        <v>191</v>
      </c>
      <c r="E132" s="3">
        <v>200</v>
      </c>
      <c r="F132" s="3">
        <v>215</v>
      </c>
      <c r="G132" s="3">
        <v>222</v>
      </c>
      <c r="H132" s="3">
        <v>228</v>
      </c>
      <c r="I132" s="3">
        <v>241</v>
      </c>
      <c r="J132" s="3">
        <v>252</v>
      </c>
      <c r="K132" s="3">
        <v>253</v>
      </c>
      <c r="L132" s="3">
        <v>248</v>
      </c>
      <c r="M132" s="3">
        <v>250</v>
      </c>
      <c r="N132" s="3">
        <v>257</v>
      </c>
      <c r="O132" s="3">
        <v>268</v>
      </c>
      <c r="Q132" s="5">
        <f t="shared" si="4"/>
        <v>3722.4459931080623</v>
      </c>
      <c r="R132" s="6">
        <f t="shared" si="5"/>
        <v>2419.5898955202406</v>
      </c>
    </row>
    <row r="133" spans="1:18" x14ac:dyDescent="0.2">
      <c r="A133" s="7" t="s">
        <v>149</v>
      </c>
      <c r="B133" s="3">
        <v>65</v>
      </c>
      <c r="C133" s="3">
        <v>71</v>
      </c>
      <c r="D133" s="3">
        <v>74</v>
      </c>
      <c r="E133" s="3">
        <v>75</v>
      </c>
      <c r="F133" s="3">
        <v>81</v>
      </c>
      <c r="G133" s="3">
        <v>77</v>
      </c>
      <c r="H133" s="3">
        <v>77</v>
      </c>
      <c r="I133" s="3">
        <v>82</v>
      </c>
      <c r="J133" s="3">
        <v>86</v>
      </c>
      <c r="K133" s="3">
        <v>85</v>
      </c>
      <c r="L133" s="3">
        <v>86</v>
      </c>
      <c r="M133" s="3">
        <v>91</v>
      </c>
      <c r="N133" s="3">
        <v>97</v>
      </c>
      <c r="O133" s="3">
        <v>99</v>
      </c>
      <c r="Q133" s="5">
        <f t="shared" si="4"/>
        <v>1375.0826616332022</v>
      </c>
      <c r="R133" s="6">
        <f t="shared" si="5"/>
        <v>893.8037300615814</v>
      </c>
    </row>
    <row r="134" spans="1:18" x14ac:dyDescent="0.2">
      <c r="A134" s="7" t="s">
        <v>150</v>
      </c>
      <c r="B134" s="3">
        <v>583</v>
      </c>
      <c r="C134" s="3">
        <v>617</v>
      </c>
      <c r="D134" s="3">
        <v>644</v>
      </c>
      <c r="E134" s="3">
        <v>675</v>
      </c>
      <c r="F134" s="3">
        <v>717</v>
      </c>
      <c r="G134" s="3">
        <v>738</v>
      </c>
      <c r="H134" s="3">
        <v>774</v>
      </c>
      <c r="I134" s="3">
        <v>799</v>
      </c>
      <c r="J134" s="3">
        <v>814</v>
      </c>
      <c r="K134" s="3">
        <v>853</v>
      </c>
      <c r="L134" s="3">
        <v>904</v>
      </c>
      <c r="M134" s="3">
        <v>958</v>
      </c>
      <c r="N134" s="3">
        <v>986</v>
      </c>
      <c r="O134" s="3">
        <v>1017</v>
      </c>
      <c r="Q134" s="5">
        <f t="shared" si="4"/>
        <v>14125.849160413803</v>
      </c>
      <c r="R134" s="6">
        <f t="shared" si="5"/>
        <v>9181.8019542689726</v>
      </c>
    </row>
    <row r="135" spans="1:18" x14ac:dyDescent="0.2">
      <c r="A135" s="7" t="s">
        <v>151</v>
      </c>
      <c r="B135" s="3">
        <v>998</v>
      </c>
      <c r="C135" s="3">
        <v>1047</v>
      </c>
      <c r="D135" s="3">
        <v>1094</v>
      </c>
      <c r="E135" s="3">
        <v>1121</v>
      </c>
      <c r="F135" s="3">
        <v>1130</v>
      </c>
      <c r="G135" s="3">
        <v>1177</v>
      </c>
      <c r="H135" s="3">
        <v>1186</v>
      </c>
      <c r="I135" s="3">
        <v>1204</v>
      </c>
      <c r="J135" s="3">
        <v>1219</v>
      </c>
      <c r="K135" s="3">
        <v>1251</v>
      </c>
      <c r="L135" s="3">
        <v>1267</v>
      </c>
      <c r="M135" s="3">
        <v>1308</v>
      </c>
      <c r="N135" s="3">
        <v>1329</v>
      </c>
      <c r="O135" s="3">
        <v>1358</v>
      </c>
      <c r="Q135" s="5">
        <f t="shared" si="4"/>
        <v>18862.244994928165</v>
      </c>
      <c r="R135" s="6">
        <f t="shared" si="5"/>
        <v>12260.459246703307</v>
      </c>
    </row>
    <row r="136" spans="1:18" x14ac:dyDescent="0.2">
      <c r="A136" s="7" t="s">
        <v>152</v>
      </c>
      <c r="B136" s="3">
        <v>845</v>
      </c>
      <c r="C136" s="3">
        <v>866</v>
      </c>
      <c r="D136" s="3">
        <v>880</v>
      </c>
      <c r="E136" s="3">
        <v>886</v>
      </c>
      <c r="F136" s="3">
        <v>907</v>
      </c>
      <c r="G136" s="3">
        <v>917</v>
      </c>
      <c r="H136" s="3">
        <v>930</v>
      </c>
      <c r="I136" s="3">
        <v>954</v>
      </c>
      <c r="J136" s="3">
        <v>959</v>
      </c>
      <c r="K136" s="3">
        <v>978</v>
      </c>
      <c r="L136" s="3">
        <v>999</v>
      </c>
      <c r="M136" s="3">
        <v>1023</v>
      </c>
      <c r="N136" s="3">
        <v>1034</v>
      </c>
      <c r="O136" s="3">
        <v>1066</v>
      </c>
      <c r="Q136" s="5">
        <f t="shared" si="4"/>
        <v>14806.445629302963</v>
      </c>
      <c r="R136" s="6">
        <f t="shared" si="5"/>
        <v>9624.189659046926</v>
      </c>
    </row>
    <row r="137" spans="1:18" x14ac:dyDescent="0.2">
      <c r="A137" s="7" t="s">
        <v>153</v>
      </c>
      <c r="B137" s="3">
        <v>620</v>
      </c>
      <c r="C137" s="3">
        <v>642</v>
      </c>
      <c r="D137" s="3">
        <v>675</v>
      </c>
      <c r="E137" s="3">
        <v>696</v>
      </c>
      <c r="F137" s="3">
        <v>704</v>
      </c>
      <c r="G137" s="3">
        <v>723</v>
      </c>
      <c r="H137" s="3">
        <v>755</v>
      </c>
      <c r="I137" s="3">
        <v>764</v>
      </c>
      <c r="J137" s="3">
        <v>778</v>
      </c>
      <c r="K137" s="3">
        <v>799</v>
      </c>
      <c r="L137" s="3">
        <v>811</v>
      </c>
      <c r="M137" s="3">
        <v>823</v>
      </c>
      <c r="N137" s="3">
        <v>839</v>
      </c>
      <c r="O137" s="3">
        <v>886</v>
      </c>
      <c r="Q137" s="5">
        <f t="shared" si="4"/>
        <v>12306.295335424415</v>
      </c>
      <c r="R137" s="6">
        <f t="shared" si="5"/>
        <v>7999.0919680258694</v>
      </c>
    </row>
    <row r="138" spans="1:18" x14ac:dyDescent="0.2">
      <c r="A138" s="7" t="s">
        <v>154</v>
      </c>
      <c r="B138" s="3">
        <v>1710</v>
      </c>
      <c r="C138" s="3">
        <v>1735</v>
      </c>
      <c r="D138" s="3">
        <v>1775</v>
      </c>
      <c r="E138" s="3">
        <v>1790</v>
      </c>
      <c r="F138" s="3">
        <v>1831</v>
      </c>
      <c r="G138" s="3">
        <v>1863</v>
      </c>
      <c r="H138" s="3">
        <v>1884</v>
      </c>
      <c r="I138" s="3">
        <v>1909</v>
      </c>
      <c r="J138" s="3">
        <v>1913</v>
      </c>
      <c r="K138" s="3">
        <v>1951</v>
      </c>
      <c r="L138" s="3">
        <v>1954</v>
      </c>
      <c r="M138" s="3">
        <v>2010</v>
      </c>
      <c r="N138" s="3">
        <v>2028</v>
      </c>
      <c r="O138" s="3">
        <v>2059</v>
      </c>
      <c r="Q138" s="5">
        <f t="shared" si="4"/>
        <v>28598.941417199629</v>
      </c>
      <c r="R138" s="6">
        <f t="shared" si="5"/>
        <v>18589.31192117976</v>
      </c>
    </row>
    <row r="139" spans="1:18" x14ac:dyDescent="0.2">
      <c r="A139" s="7" t="s">
        <v>155</v>
      </c>
      <c r="B139" s="3">
        <v>4941</v>
      </c>
      <c r="C139" s="3">
        <v>5092</v>
      </c>
      <c r="D139" s="3">
        <v>5273</v>
      </c>
      <c r="E139" s="3">
        <v>5418</v>
      </c>
      <c r="F139" s="3">
        <v>5560</v>
      </c>
      <c r="G139" s="3">
        <v>5724</v>
      </c>
      <c r="H139" s="3">
        <v>5864</v>
      </c>
      <c r="I139" s="3">
        <v>5962</v>
      </c>
      <c r="J139" s="3">
        <v>6097</v>
      </c>
      <c r="K139" s="3">
        <v>6183</v>
      </c>
      <c r="L139" s="3">
        <v>6325</v>
      </c>
      <c r="M139" s="3">
        <v>6430</v>
      </c>
      <c r="N139" s="3">
        <v>6544</v>
      </c>
      <c r="O139" s="3">
        <v>6657</v>
      </c>
      <c r="Q139" s="5">
        <f t="shared" si="4"/>
        <v>92463.891701941684</v>
      </c>
      <c r="R139" s="6">
        <f t="shared" si="5"/>
        <v>60101.529606262098</v>
      </c>
    </row>
    <row r="140" spans="1:18" x14ac:dyDescent="0.2">
      <c r="A140" s="7" t="s">
        <v>156</v>
      </c>
      <c r="B140" s="3">
        <v>43</v>
      </c>
      <c r="C140" s="3">
        <v>41</v>
      </c>
      <c r="D140" s="3">
        <v>41</v>
      </c>
      <c r="E140" s="3">
        <v>39</v>
      </c>
      <c r="F140" s="3">
        <v>41</v>
      </c>
      <c r="G140" s="3">
        <v>45</v>
      </c>
      <c r="H140" s="3">
        <v>45</v>
      </c>
      <c r="I140" s="3">
        <v>41</v>
      </c>
      <c r="J140" s="3">
        <v>41</v>
      </c>
      <c r="K140" s="3">
        <v>43</v>
      </c>
      <c r="L140" s="3">
        <v>43</v>
      </c>
      <c r="M140" s="3">
        <v>44</v>
      </c>
      <c r="N140" s="3">
        <v>46</v>
      </c>
      <c r="O140" s="3">
        <v>48</v>
      </c>
      <c r="Q140" s="5">
        <f t="shared" si="4"/>
        <v>666.70674503427983</v>
      </c>
      <c r="R140" s="6">
        <f t="shared" si="5"/>
        <v>433.35938427228189</v>
      </c>
    </row>
    <row r="141" spans="1:18" x14ac:dyDescent="0.2">
      <c r="A141" s="7" t="s">
        <v>157</v>
      </c>
      <c r="B141" s="3">
        <v>2208</v>
      </c>
      <c r="C141" s="3">
        <v>2339</v>
      </c>
      <c r="D141" s="3">
        <v>2447</v>
      </c>
      <c r="E141" s="3">
        <v>2590</v>
      </c>
      <c r="F141" s="3">
        <v>2726</v>
      </c>
      <c r="G141" s="3">
        <v>2795</v>
      </c>
      <c r="H141" s="3">
        <v>2883</v>
      </c>
      <c r="I141" s="3">
        <v>2969</v>
      </c>
      <c r="J141" s="3">
        <v>2986</v>
      </c>
      <c r="K141" s="3">
        <v>3046</v>
      </c>
      <c r="L141" s="3">
        <v>3119</v>
      </c>
      <c r="M141" s="3">
        <v>3203</v>
      </c>
      <c r="N141" s="3">
        <v>3252</v>
      </c>
      <c r="O141" s="3">
        <v>3307</v>
      </c>
      <c r="Q141" s="5">
        <f t="shared" si="4"/>
        <v>45933.316788090902</v>
      </c>
      <c r="R141" s="6">
        <f t="shared" si="5"/>
        <v>29856.655912259088</v>
      </c>
    </row>
    <row r="142" spans="1:18" x14ac:dyDescent="0.2">
      <c r="A142" s="7" t="s">
        <v>158</v>
      </c>
      <c r="B142" s="3">
        <v>4127</v>
      </c>
      <c r="C142" s="3">
        <v>4245</v>
      </c>
      <c r="D142" s="3">
        <v>4410</v>
      </c>
      <c r="E142" s="3">
        <v>4532</v>
      </c>
      <c r="F142" s="3">
        <v>4656</v>
      </c>
      <c r="G142" s="3">
        <v>4761</v>
      </c>
      <c r="H142" s="3">
        <v>4823</v>
      </c>
      <c r="I142" s="3">
        <v>4929</v>
      </c>
      <c r="J142" s="3">
        <v>4958</v>
      </c>
      <c r="K142" s="3">
        <v>5016</v>
      </c>
      <c r="L142" s="3">
        <v>5121</v>
      </c>
      <c r="M142" s="3">
        <v>5195</v>
      </c>
      <c r="N142" s="3">
        <v>5296</v>
      </c>
      <c r="O142" s="3">
        <v>5406</v>
      </c>
      <c r="Q142" s="5">
        <f t="shared" si="4"/>
        <v>75087.847159485769</v>
      </c>
      <c r="R142" s="6">
        <f t="shared" si="5"/>
        <v>48807.100653665751</v>
      </c>
    </row>
    <row r="143" spans="1:18" x14ac:dyDescent="0.2">
      <c r="A143" s="7" t="s">
        <v>159</v>
      </c>
      <c r="B143" s="3">
        <v>1451</v>
      </c>
      <c r="C143" s="3">
        <v>1480</v>
      </c>
      <c r="D143" s="3">
        <v>1512</v>
      </c>
      <c r="E143" s="3">
        <v>1541</v>
      </c>
      <c r="F143" s="3">
        <v>1604</v>
      </c>
      <c r="G143" s="3">
        <v>1629</v>
      </c>
      <c r="H143" s="3">
        <v>1678</v>
      </c>
      <c r="I143" s="3">
        <v>1732</v>
      </c>
      <c r="J143" s="3">
        <v>1747</v>
      </c>
      <c r="K143" s="3">
        <v>1791</v>
      </c>
      <c r="L143" s="3">
        <v>1819</v>
      </c>
      <c r="M143" s="3">
        <v>1883</v>
      </c>
      <c r="N143" s="3">
        <v>1922</v>
      </c>
      <c r="O143" s="3">
        <v>2013</v>
      </c>
      <c r="Q143" s="5">
        <f t="shared" si="4"/>
        <v>27960.014119875108</v>
      </c>
      <c r="R143" s="6">
        <f t="shared" si="5"/>
        <v>18174.009177918822</v>
      </c>
    </row>
    <row r="144" spans="1:18" x14ac:dyDescent="0.2">
      <c r="A144" s="7" t="s">
        <v>160</v>
      </c>
      <c r="B144" s="3">
        <v>2298</v>
      </c>
      <c r="C144" s="3">
        <v>2368</v>
      </c>
      <c r="D144" s="3">
        <v>2376</v>
      </c>
      <c r="E144" s="3">
        <v>2431</v>
      </c>
      <c r="F144" s="3">
        <v>2449</v>
      </c>
      <c r="G144" s="3">
        <v>2494</v>
      </c>
      <c r="H144" s="3">
        <v>2533</v>
      </c>
      <c r="I144" s="3">
        <v>2570</v>
      </c>
      <c r="J144" s="3">
        <v>2600</v>
      </c>
      <c r="K144" s="3">
        <v>2653</v>
      </c>
      <c r="L144" s="3">
        <v>2693</v>
      </c>
      <c r="M144" s="3">
        <v>2729</v>
      </c>
      <c r="N144" s="3">
        <v>2746</v>
      </c>
      <c r="O144" s="3">
        <v>2771</v>
      </c>
      <c r="Q144" s="5">
        <f t="shared" si="4"/>
        <v>38488.424801874775</v>
      </c>
      <c r="R144" s="6">
        <f t="shared" si="5"/>
        <v>25017.476121218606</v>
      </c>
    </row>
    <row r="145" spans="1:18" x14ac:dyDescent="0.2">
      <c r="A145" s="7" t="s">
        <v>161</v>
      </c>
      <c r="B145" s="3">
        <v>780</v>
      </c>
      <c r="C145" s="3">
        <v>823</v>
      </c>
      <c r="D145" s="3">
        <v>868</v>
      </c>
      <c r="E145" s="3">
        <v>907</v>
      </c>
      <c r="F145" s="3">
        <v>948</v>
      </c>
      <c r="G145" s="3">
        <v>991</v>
      </c>
      <c r="H145" s="3">
        <v>1043</v>
      </c>
      <c r="I145" s="3">
        <v>1084</v>
      </c>
      <c r="J145" s="3">
        <v>1125</v>
      </c>
      <c r="K145" s="3">
        <v>1147</v>
      </c>
      <c r="L145" s="3">
        <v>1201</v>
      </c>
      <c r="M145" s="3">
        <v>1239</v>
      </c>
      <c r="N145" s="3">
        <v>1287</v>
      </c>
      <c r="O145" s="3">
        <v>1320</v>
      </c>
      <c r="Q145" s="5">
        <f t="shared" si="4"/>
        <v>18334.435488442694</v>
      </c>
      <c r="R145" s="6">
        <f t="shared" si="5"/>
        <v>11917.383067487752</v>
      </c>
    </row>
    <row r="146" spans="1:18" x14ac:dyDescent="0.2">
      <c r="A146" s="7" t="s">
        <v>162</v>
      </c>
      <c r="B146" s="3">
        <v>67</v>
      </c>
      <c r="C146" s="3">
        <v>72</v>
      </c>
      <c r="D146" s="3">
        <v>79</v>
      </c>
      <c r="E146" s="3">
        <v>78</v>
      </c>
      <c r="F146" s="3">
        <v>83</v>
      </c>
      <c r="G146" s="3">
        <v>94</v>
      </c>
      <c r="H146" s="3">
        <v>101</v>
      </c>
      <c r="I146" s="3">
        <v>105</v>
      </c>
      <c r="J146" s="3">
        <v>112</v>
      </c>
      <c r="K146" s="3">
        <v>115</v>
      </c>
      <c r="L146" s="3">
        <v>122</v>
      </c>
      <c r="M146" s="3">
        <v>133</v>
      </c>
      <c r="N146" s="3">
        <v>139</v>
      </c>
      <c r="O146" s="3">
        <v>145</v>
      </c>
      <c r="Q146" s="5">
        <f t="shared" si="4"/>
        <v>2014.0099589577203</v>
      </c>
      <c r="R146" s="6">
        <f t="shared" si="5"/>
        <v>1309.1064733225182</v>
      </c>
    </row>
    <row r="147" spans="1:18" x14ac:dyDescent="0.2">
      <c r="A147" s="7" t="s">
        <v>163</v>
      </c>
      <c r="B147" s="3">
        <v>141</v>
      </c>
      <c r="C147" s="3">
        <v>146</v>
      </c>
      <c r="D147" s="3">
        <v>147</v>
      </c>
      <c r="E147" s="3">
        <v>157</v>
      </c>
      <c r="F147" s="3">
        <v>167</v>
      </c>
      <c r="G147" s="3">
        <v>185</v>
      </c>
      <c r="H147" s="3">
        <v>196</v>
      </c>
      <c r="I147" s="3">
        <v>211</v>
      </c>
      <c r="J147" s="3">
        <v>233</v>
      </c>
      <c r="K147" s="3">
        <v>246</v>
      </c>
      <c r="L147" s="3">
        <v>250</v>
      </c>
      <c r="M147" s="3">
        <v>262</v>
      </c>
      <c r="N147" s="3">
        <v>280</v>
      </c>
      <c r="O147" s="3">
        <v>294</v>
      </c>
      <c r="Q147" s="5">
        <f t="shared" si="4"/>
        <v>4083.5788133349638</v>
      </c>
      <c r="R147" s="6">
        <f t="shared" si="5"/>
        <v>2654.3262286677264</v>
      </c>
    </row>
    <row r="148" spans="1:18" x14ac:dyDescent="0.2">
      <c r="A148" s="7" t="s">
        <v>164</v>
      </c>
      <c r="B148" s="3">
        <v>527</v>
      </c>
      <c r="C148" s="3">
        <v>560</v>
      </c>
      <c r="D148" s="3">
        <v>597</v>
      </c>
      <c r="E148" s="3">
        <v>619</v>
      </c>
      <c r="F148" s="3">
        <v>646</v>
      </c>
      <c r="G148" s="3">
        <v>684</v>
      </c>
      <c r="H148" s="3">
        <v>698</v>
      </c>
      <c r="I148" s="3">
        <v>713</v>
      </c>
      <c r="J148" s="3">
        <v>741</v>
      </c>
      <c r="K148" s="3">
        <v>784</v>
      </c>
      <c r="L148" s="3">
        <v>799</v>
      </c>
      <c r="M148" s="3">
        <v>831</v>
      </c>
      <c r="N148" s="3">
        <v>844</v>
      </c>
      <c r="O148" s="3">
        <v>876</v>
      </c>
      <c r="Q148" s="5">
        <f t="shared" si="4"/>
        <v>12167.398096875606</v>
      </c>
      <c r="R148" s="6">
        <f t="shared" si="5"/>
        <v>7908.8087629691445</v>
      </c>
    </row>
    <row r="149" spans="1:18" x14ac:dyDescent="0.2">
      <c r="A149" s="7" t="s">
        <v>165</v>
      </c>
      <c r="B149" s="3">
        <v>467</v>
      </c>
      <c r="C149" s="3">
        <v>491</v>
      </c>
      <c r="D149" s="3">
        <v>506</v>
      </c>
      <c r="E149" s="3">
        <v>538</v>
      </c>
      <c r="F149" s="3">
        <v>561</v>
      </c>
      <c r="G149" s="3">
        <v>591</v>
      </c>
      <c r="H149" s="3">
        <v>599</v>
      </c>
      <c r="I149" s="3">
        <v>632</v>
      </c>
      <c r="J149" s="3">
        <v>653</v>
      </c>
      <c r="K149" s="3">
        <v>664</v>
      </c>
      <c r="L149" s="3">
        <v>688</v>
      </c>
      <c r="M149" s="3">
        <v>709</v>
      </c>
      <c r="N149" s="3">
        <v>709</v>
      </c>
      <c r="O149" s="3">
        <v>720</v>
      </c>
      <c r="Q149" s="5">
        <f t="shared" si="4"/>
        <v>10000.601175514197</v>
      </c>
      <c r="R149" s="6">
        <f t="shared" si="5"/>
        <v>6500.3907640842281</v>
      </c>
    </row>
    <row r="150" spans="1:18" x14ac:dyDescent="0.2">
      <c r="A150" s="7" t="s">
        <v>166</v>
      </c>
      <c r="B150" s="3">
        <v>853</v>
      </c>
      <c r="C150" s="3">
        <v>902</v>
      </c>
      <c r="D150" s="3">
        <v>936</v>
      </c>
      <c r="E150" s="3">
        <v>951</v>
      </c>
      <c r="F150" s="3">
        <v>966</v>
      </c>
      <c r="G150" s="3">
        <v>997</v>
      </c>
      <c r="H150" s="3">
        <v>1017</v>
      </c>
      <c r="I150" s="3">
        <v>1017</v>
      </c>
      <c r="J150" s="3">
        <v>1036</v>
      </c>
      <c r="K150" s="3">
        <v>1059</v>
      </c>
      <c r="L150" s="3">
        <v>1055</v>
      </c>
      <c r="M150" s="3">
        <v>1063</v>
      </c>
      <c r="N150" s="3">
        <v>1068</v>
      </c>
      <c r="O150" s="3">
        <v>1093</v>
      </c>
      <c r="Q150" s="5">
        <f t="shared" si="4"/>
        <v>15181.468173384746</v>
      </c>
      <c r="R150" s="6">
        <f t="shared" si="5"/>
        <v>9867.9543127000852</v>
      </c>
    </row>
    <row r="151" spans="1:18" x14ac:dyDescent="0.2">
      <c r="A151" s="7" t="s">
        <v>167</v>
      </c>
      <c r="B151" s="3">
        <v>3415</v>
      </c>
      <c r="C151" s="3">
        <v>3557</v>
      </c>
      <c r="D151" s="3">
        <v>3736</v>
      </c>
      <c r="E151" s="3">
        <v>3828</v>
      </c>
      <c r="F151" s="3">
        <v>3931</v>
      </c>
      <c r="G151" s="3">
        <v>4019</v>
      </c>
      <c r="H151" s="3">
        <v>4123</v>
      </c>
      <c r="I151" s="3">
        <v>4194</v>
      </c>
      <c r="J151" s="3">
        <v>4320</v>
      </c>
      <c r="K151" s="3">
        <v>4380</v>
      </c>
      <c r="L151" s="3">
        <v>4428</v>
      </c>
      <c r="M151" s="3">
        <v>4550</v>
      </c>
      <c r="N151" s="3">
        <v>4657</v>
      </c>
      <c r="O151" s="3">
        <v>4771</v>
      </c>
      <c r="Q151" s="5">
        <f t="shared" si="4"/>
        <v>66267.872511636437</v>
      </c>
      <c r="R151" s="6">
        <f t="shared" si="5"/>
        <v>43074.117132563682</v>
      </c>
    </row>
    <row r="152" spans="1:18" x14ac:dyDescent="0.2">
      <c r="A152" s="7" t="s">
        <v>168</v>
      </c>
      <c r="B152" s="3">
        <v>1006</v>
      </c>
      <c r="C152" s="3">
        <v>1047</v>
      </c>
      <c r="D152" s="3">
        <v>1069</v>
      </c>
      <c r="E152" s="3">
        <v>1112</v>
      </c>
      <c r="F152" s="3">
        <v>1155</v>
      </c>
      <c r="G152" s="3">
        <v>1204</v>
      </c>
      <c r="H152" s="3">
        <v>1245</v>
      </c>
      <c r="I152" s="3">
        <v>1257</v>
      </c>
      <c r="J152" s="3">
        <v>1319</v>
      </c>
      <c r="K152" s="3">
        <v>1351</v>
      </c>
      <c r="L152" s="3">
        <v>1396</v>
      </c>
      <c r="M152" s="3">
        <v>1406</v>
      </c>
      <c r="N152" s="3">
        <v>1417</v>
      </c>
      <c r="O152" s="3">
        <v>1460</v>
      </c>
      <c r="Q152" s="5">
        <f t="shared" si="4"/>
        <v>20278.996828126012</v>
      </c>
      <c r="R152" s="6">
        <f t="shared" si="5"/>
        <v>13181.347938281908</v>
      </c>
    </row>
    <row r="153" spans="1:18" x14ac:dyDescent="0.2">
      <c r="A153" s="7" t="s">
        <v>169</v>
      </c>
      <c r="B153" s="3">
        <v>197</v>
      </c>
      <c r="C153" s="3">
        <v>204</v>
      </c>
      <c r="D153" s="3">
        <v>207</v>
      </c>
      <c r="E153" s="3">
        <v>226</v>
      </c>
      <c r="F153" s="3">
        <v>239</v>
      </c>
      <c r="G153" s="3">
        <v>257</v>
      </c>
      <c r="H153" s="3">
        <v>266</v>
      </c>
      <c r="I153" s="3">
        <v>285</v>
      </c>
      <c r="J153" s="3">
        <v>294</v>
      </c>
      <c r="K153" s="3">
        <v>294</v>
      </c>
      <c r="L153" s="3">
        <v>299</v>
      </c>
      <c r="M153" s="3">
        <v>311</v>
      </c>
      <c r="N153" s="3">
        <v>326</v>
      </c>
      <c r="O153" s="3">
        <v>343</v>
      </c>
      <c r="Q153" s="5">
        <f t="shared" si="4"/>
        <v>4764.1752822241242</v>
      </c>
      <c r="R153" s="6">
        <f t="shared" si="5"/>
        <v>3096.7139334456811</v>
      </c>
    </row>
    <row r="154" spans="1:18" x14ac:dyDescent="0.2">
      <c r="A154" s="7" t="s">
        <v>170</v>
      </c>
      <c r="B154" s="3">
        <v>274</v>
      </c>
      <c r="C154" s="3">
        <v>289</v>
      </c>
      <c r="D154" s="3">
        <v>308</v>
      </c>
      <c r="E154" s="3">
        <v>318</v>
      </c>
      <c r="F154" s="3">
        <v>332</v>
      </c>
      <c r="G154" s="3">
        <v>343</v>
      </c>
      <c r="H154" s="3">
        <v>340</v>
      </c>
      <c r="I154" s="3">
        <v>340</v>
      </c>
      <c r="J154" s="3">
        <v>368</v>
      </c>
      <c r="K154" s="3">
        <v>374</v>
      </c>
      <c r="L154" s="3">
        <v>379</v>
      </c>
      <c r="M154" s="3">
        <v>394</v>
      </c>
      <c r="N154" s="3">
        <v>396</v>
      </c>
      <c r="O154" s="3">
        <v>421</v>
      </c>
      <c r="Q154" s="5">
        <f t="shared" si="4"/>
        <v>5847.5737429048295</v>
      </c>
      <c r="R154" s="6">
        <f t="shared" si="5"/>
        <v>3800.9229328881393</v>
      </c>
    </row>
    <row r="155" spans="1:18" x14ac:dyDescent="0.2">
      <c r="A155" s="7" t="s">
        <v>171</v>
      </c>
      <c r="B155" s="3">
        <v>127</v>
      </c>
      <c r="C155" s="3">
        <v>137</v>
      </c>
      <c r="D155" s="3">
        <v>141</v>
      </c>
      <c r="E155" s="3">
        <v>147</v>
      </c>
      <c r="F155" s="3">
        <v>155</v>
      </c>
      <c r="G155" s="3">
        <v>167</v>
      </c>
      <c r="H155" s="3">
        <v>160</v>
      </c>
      <c r="I155" s="3">
        <v>166</v>
      </c>
      <c r="J155" s="3">
        <v>164</v>
      </c>
      <c r="K155" s="3">
        <v>173</v>
      </c>
      <c r="L155" s="3">
        <v>177</v>
      </c>
      <c r="M155" s="3">
        <v>182</v>
      </c>
      <c r="N155" s="3">
        <v>192</v>
      </c>
      <c r="O155" s="3">
        <v>180</v>
      </c>
      <c r="Q155" s="5">
        <f t="shared" si="4"/>
        <v>2500.1502938785493</v>
      </c>
      <c r="R155" s="6">
        <f t="shared" si="5"/>
        <v>1625.097691021057</v>
      </c>
    </row>
    <row r="156" spans="1:18" x14ac:dyDescent="0.2">
      <c r="A156" s="7" t="s">
        <v>172</v>
      </c>
      <c r="B156" s="3">
        <v>599</v>
      </c>
      <c r="C156" s="3">
        <v>631</v>
      </c>
      <c r="D156" s="3">
        <v>652</v>
      </c>
      <c r="E156" s="3">
        <v>712</v>
      </c>
      <c r="F156" s="3">
        <v>742</v>
      </c>
      <c r="G156" s="3">
        <v>766</v>
      </c>
      <c r="H156" s="3">
        <v>790</v>
      </c>
      <c r="I156" s="3">
        <v>807</v>
      </c>
      <c r="J156" s="3">
        <v>838</v>
      </c>
      <c r="K156" s="3">
        <v>873</v>
      </c>
      <c r="L156" s="3">
        <v>898</v>
      </c>
      <c r="M156" s="3">
        <v>928</v>
      </c>
      <c r="N156" s="3">
        <v>948</v>
      </c>
      <c r="O156" s="3">
        <v>990</v>
      </c>
      <c r="Q156" s="5">
        <f t="shared" si="4"/>
        <v>13750.82661633202</v>
      </c>
      <c r="R156" s="6">
        <f t="shared" si="5"/>
        <v>8938.0373006158134</v>
      </c>
    </row>
    <row r="157" spans="1:18" x14ac:dyDescent="0.2">
      <c r="A157" s="7" t="s">
        <v>173</v>
      </c>
      <c r="B157" s="3">
        <v>16505</v>
      </c>
      <c r="C157" s="3">
        <v>16788</v>
      </c>
      <c r="D157" s="3">
        <v>17051</v>
      </c>
      <c r="E157" s="3">
        <v>17301</v>
      </c>
      <c r="F157" s="3">
        <v>17474</v>
      </c>
      <c r="G157" s="3">
        <v>17602</v>
      </c>
      <c r="H157" s="3">
        <v>17761</v>
      </c>
      <c r="I157" s="3">
        <v>17984</v>
      </c>
      <c r="J157" s="3">
        <v>18180</v>
      </c>
      <c r="K157" s="3">
        <v>18360</v>
      </c>
      <c r="L157" s="3">
        <v>18670</v>
      </c>
      <c r="M157" s="3">
        <v>18940</v>
      </c>
      <c r="N157" s="3">
        <v>19182</v>
      </c>
      <c r="O157" s="3">
        <v>19658</v>
      </c>
      <c r="Q157" s="5">
        <f t="shared" si="4"/>
        <v>273044.19153924735</v>
      </c>
      <c r="R157" s="6">
        <f t="shared" si="5"/>
        <v>177478.72450051078</v>
      </c>
    </row>
    <row r="158" spans="1:18" x14ac:dyDescent="0.2">
      <c r="A158" s="7" t="s">
        <v>174</v>
      </c>
      <c r="B158" s="3">
        <v>933</v>
      </c>
      <c r="C158" s="3">
        <v>959</v>
      </c>
      <c r="D158" s="3">
        <v>973</v>
      </c>
      <c r="E158" s="3">
        <v>969</v>
      </c>
      <c r="F158" s="3">
        <v>993</v>
      </c>
      <c r="G158" s="3">
        <v>1002</v>
      </c>
      <c r="H158" s="3">
        <v>1033</v>
      </c>
      <c r="I158" s="3">
        <v>1058</v>
      </c>
      <c r="J158" s="3">
        <v>1087</v>
      </c>
      <c r="K158" s="3">
        <v>1142</v>
      </c>
      <c r="L158" s="3">
        <v>1178</v>
      </c>
      <c r="M158" s="3">
        <v>1198</v>
      </c>
      <c r="N158" s="3">
        <v>1214</v>
      </c>
      <c r="O158" s="3">
        <v>1224</v>
      </c>
      <c r="Q158" s="5">
        <f t="shared" si="4"/>
        <v>17001.021998374134</v>
      </c>
      <c r="R158" s="6">
        <f t="shared" si="5"/>
        <v>11050.664298943188</v>
      </c>
    </row>
    <row r="159" spans="1:18" x14ac:dyDescent="0.2">
      <c r="A159" s="7" t="s">
        <v>175</v>
      </c>
      <c r="B159" s="3">
        <v>3026</v>
      </c>
      <c r="C159" s="3">
        <v>3061</v>
      </c>
      <c r="D159" s="3">
        <v>3072</v>
      </c>
      <c r="E159" s="3">
        <v>3077</v>
      </c>
      <c r="F159" s="3">
        <v>3065</v>
      </c>
      <c r="G159" s="3">
        <v>3052</v>
      </c>
      <c r="H159" s="3">
        <v>3024</v>
      </c>
      <c r="I159" s="3">
        <v>2989</v>
      </c>
      <c r="J159" s="3">
        <v>2968</v>
      </c>
      <c r="K159" s="3">
        <v>3007</v>
      </c>
      <c r="L159" s="3">
        <v>2991</v>
      </c>
      <c r="M159" s="3">
        <v>2963</v>
      </c>
      <c r="N159" s="3">
        <v>2952</v>
      </c>
      <c r="O159" s="3">
        <v>2973</v>
      </c>
      <c r="Q159" s="5">
        <f t="shared" si="4"/>
        <v>41294.149020560704</v>
      </c>
      <c r="R159" s="6">
        <f t="shared" si="5"/>
        <v>26841.196863364457</v>
      </c>
    </row>
    <row r="160" spans="1:18" x14ac:dyDescent="0.2">
      <c r="A160" s="7" t="s">
        <v>176</v>
      </c>
      <c r="B160" s="3">
        <v>1248</v>
      </c>
      <c r="C160" s="3">
        <v>1291</v>
      </c>
      <c r="D160" s="3">
        <v>1317</v>
      </c>
      <c r="E160" s="3">
        <v>1321</v>
      </c>
      <c r="F160" s="3">
        <v>1325</v>
      </c>
      <c r="G160" s="3">
        <v>1345</v>
      </c>
      <c r="H160" s="3">
        <v>1351</v>
      </c>
      <c r="I160" s="3">
        <v>1321</v>
      </c>
      <c r="J160" s="3">
        <v>1331</v>
      </c>
      <c r="K160" s="3">
        <v>1350</v>
      </c>
      <c r="L160" s="3">
        <v>1365</v>
      </c>
      <c r="M160" s="3">
        <v>1346</v>
      </c>
      <c r="N160" s="3">
        <v>1342</v>
      </c>
      <c r="O160" s="3">
        <v>1353</v>
      </c>
      <c r="Q160" s="5">
        <f t="shared" si="4"/>
        <v>18792.796375653761</v>
      </c>
      <c r="R160" s="6">
        <f t="shared" si="5"/>
        <v>12215.317644174946</v>
      </c>
    </row>
    <row r="161" spans="1:18" x14ac:dyDescent="0.2">
      <c r="A161" s="7" t="s">
        <v>177</v>
      </c>
      <c r="B161" s="3">
        <v>62631</v>
      </c>
      <c r="C161" s="3">
        <v>62404</v>
      </c>
      <c r="D161" s="3">
        <v>62475</v>
      </c>
      <c r="E161" s="3">
        <v>62284</v>
      </c>
      <c r="F161" s="3">
        <v>62199</v>
      </c>
      <c r="G161" s="3">
        <v>62178</v>
      </c>
      <c r="H161" s="3">
        <v>62141</v>
      </c>
      <c r="I161" s="3">
        <v>62152</v>
      </c>
      <c r="J161" s="3">
        <v>61992</v>
      </c>
      <c r="K161" s="3">
        <v>62031</v>
      </c>
      <c r="L161" s="3">
        <v>61729</v>
      </c>
      <c r="M161" s="3">
        <v>61724</v>
      </c>
      <c r="N161" s="3">
        <v>61558</v>
      </c>
      <c r="O161" s="3">
        <v>62051</v>
      </c>
      <c r="Q161" s="5">
        <f>($Q$162/$O$162)*O161</f>
        <v>861871.25491921033</v>
      </c>
      <c r="R161" s="6">
        <f t="shared" si="5"/>
        <v>560216.31569748675</v>
      </c>
    </row>
    <row r="162" spans="1:18" s="1" customFormat="1" x14ac:dyDescent="0.2">
      <c r="A162" s="7" t="s">
        <v>178</v>
      </c>
      <c r="B162" s="7">
        <f t="shared" ref="B162:O162" si="6">SUM(B2:B161)</f>
        <v>224134</v>
      </c>
      <c r="C162" s="7">
        <f t="shared" si="6"/>
        <v>229316</v>
      </c>
      <c r="D162" s="7">
        <f t="shared" si="6"/>
        <v>234282</v>
      </c>
      <c r="E162" s="7">
        <f t="shared" si="6"/>
        <v>238854</v>
      </c>
      <c r="F162" s="7">
        <f t="shared" si="6"/>
        <v>243371</v>
      </c>
      <c r="G162" s="7">
        <f t="shared" si="6"/>
        <v>247589</v>
      </c>
      <c r="H162" s="7">
        <f t="shared" si="6"/>
        <v>251425</v>
      </c>
      <c r="I162" s="7">
        <f t="shared" si="6"/>
        <v>255386</v>
      </c>
      <c r="J162" s="7">
        <f t="shared" si="6"/>
        <v>258759</v>
      </c>
      <c r="K162" s="7">
        <f t="shared" si="6"/>
        <v>262484</v>
      </c>
      <c r="L162" s="7">
        <f t="shared" si="6"/>
        <v>265776</v>
      </c>
      <c r="M162" s="7">
        <f t="shared" si="6"/>
        <v>269378</v>
      </c>
      <c r="N162" s="7">
        <f t="shared" si="6"/>
        <v>273006</v>
      </c>
      <c r="O162" s="7">
        <f t="shared" si="6"/>
        <v>278006</v>
      </c>
      <c r="P162" s="8"/>
      <c r="Q162" s="9">
        <v>3861426.57</v>
      </c>
      <c r="R162" s="9">
        <f t="shared" si="5"/>
        <v>2509927.2705000001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AA4DB-84C5-B541-8B1A-F7C1993BED83}">
  <dimension ref="A1:R162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baseColWidth="10" defaultColWidth="10.83203125" defaultRowHeight="16" x14ac:dyDescent="0.2"/>
  <cols>
    <col min="1" max="1" width="21.5" style="1" bestFit="1" customWidth="1"/>
    <col min="2" max="16" width="10.83203125" style="2"/>
    <col min="17" max="17" width="17.6640625" style="4" bestFit="1" customWidth="1"/>
    <col min="18" max="18" width="17.5" style="2" bestFit="1" customWidth="1"/>
    <col min="19" max="16384" width="10.83203125" style="2"/>
  </cols>
  <sheetData>
    <row r="1" spans="1:18" s="1" customForma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/>
      <c r="Q1" s="9" t="s">
        <v>16</v>
      </c>
      <c r="R1" s="9" t="s">
        <v>17</v>
      </c>
    </row>
    <row r="2" spans="1:18" x14ac:dyDescent="0.2">
      <c r="A2" s="7" t="s">
        <v>18</v>
      </c>
      <c r="B2" s="3">
        <v>16488</v>
      </c>
      <c r="C2" s="3">
        <v>17472</v>
      </c>
      <c r="D2" s="3">
        <v>17997</v>
      </c>
      <c r="E2" s="3">
        <v>18216</v>
      </c>
      <c r="F2" s="3">
        <v>18381</v>
      </c>
      <c r="G2" s="3">
        <v>18551</v>
      </c>
      <c r="H2" s="3">
        <v>18651</v>
      </c>
      <c r="I2" s="3">
        <v>18731</v>
      </c>
      <c r="J2" s="3">
        <v>18681</v>
      </c>
      <c r="K2" s="3">
        <v>18869</v>
      </c>
      <c r="L2" s="3">
        <v>19004</v>
      </c>
      <c r="M2" s="3">
        <v>18998</v>
      </c>
      <c r="N2" s="3">
        <v>19180</v>
      </c>
      <c r="O2" s="3">
        <v>19660</v>
      </c>
      <c r="Q2" s="5">
        <f t="shared" ref="Q2:Q65" si="0">($Q$162/$O$162)*O2</f>
        <v>47404.792433656337</v>
      </c>
      <c r="R2" s="6">
        <f>Q2*0.65</f>
        <v>30813.115081876622</v>
      </c>
    </row>
    <row r="3" spans="1:18" x14ac:dyDescent="0.2">
      <c r="A3" s="7" t="s">
        <v>19</v>
      </c>
      <c r="B3" s="3">
        <v>1034</v>
      </c>
      <c r="C3" s="3">
        <v>1083</v>
      </c>
      <c r="D3" s="3">
        <v>1158</v>
      </c>
      <c r="E3" s="3">
        <v>1183</v>
      </c>
      <c r="F3" s="3">
        <v>1182</v>
      </c>
      <c r="G3" s="3">
        <v>1198</v>
      </c>
      <c r="H3" s="3">
        <v>1269</v>
      </c>
      <c r="I3" s="3">
        <v>1341</v>
      </c>
      <c r="J3" s="3">
        <v>1555</v>
      </c>
      <c r="K3" s="3">
        <v>1661</v>
      </c>
      <c r="L3" s="3">
        <v>1707</v>
      </c>
      <c r="M3" s="3">
        <v>1692</v>
      </c>
      <c r="N3" s="3">
        <v>1662</v>
      </c>
      <c r="O3" s="3">
        <v>1696</v>
      </c>
      <c r="Q3" s="5">
        <f t="shared" si="0"/>
        <v>4089.4469973286441</v>
      </c>
      <c r="R3" s="6">
        <f t="shared" ref="R3:R66" si="1">Q3*0.65</f>
        <v>2658.1405482636187</v>
      </c>
    </row>
    <row r="4" spans="1:18" x14ac:dyDescent="0.2">
      <c r="A4" s="7" t="s">
        <v>20</v>
      </c>
      <c r="B4" s="3">
        <v>1822</v>
      </c>
      <c r="C4" s="3">
        <v>1911</v>
      </c>
      <c r="D4" s="3">
        <v>1959</v>
      </c>
      <c r="E4" s="3">
        <v>1970</v>
      </c>
      <c r="F4" s="3">
        <v>1952</v>
      </c>
      <c r="G4" s="3">
        <v>1986</v>
      </c>
      <c r="H4" s="3">
        <v>1969</v>
      </c>
      <c r="I4" s="3">
        <v>1934</v>
      </c>
      <c r="J4" s="3">
        <v>1979</v>
      </c>
      <c r="K4" s="3">
        <v>1981</v>
      </c>
      <c r="L4" s="3">
        <v>2011</v>
      </c>
      <c r="M4" s="3">
        <v>1986</v>
      </c>
      <c r="N4" s="3">
        <v>1991</v>
      </c>
      <c r="O4" s="3">
        <v>1995</v>
      </c>
      <c r="Q4" s="5">
        <f t="shared" si="0"/>
        <v>4810.4049290510884</v>
      </c>
      <c r="R4" s="6">
        <f t="shared" si="1"/>
        <v>3126.7632038832076</v>
      </c>
    </row>
    <row r="5" spans="1:18" x14ac:dyDescent="0.2">
      <c r="A5" s="7" t="s">
        <v>21</v>
      </c>
      <c r="B5" s="3">
        <v>11063</v>
      </c>
      <c r="C5" s="3">
        <v>11140</v>
      </c>
      <c r="D5" s="3">
        <v>11265</v>
      </c>
      <c r="E5" s="3">
        <v>11342</v>
      </c>
      <c r="F5" s="3">
        <v>11540</v>
      </c>
      <c r="G5" s="3">
        <v>11695</v>
      </c>
      <c r="H5" s="3">
        <v>11868</v>
      </c>
      <c r="I5" s="3">
        <v>12080</v>
      </c>
      <c r="J5" s="3">
        <v>12201</v>
      </c>
      <c r="K5" s="3">
        <v>12309</v>
      </c>
      <c r="L5" s="3">
        <v>12246</v>
      </c>
      <c r="M5" s="3">
        <v>12358</v>
      </c>
      <c r="N5" s="3">
        <v>12524</v>
      </c>
      <c r="O5" s="3">
        <v>12812</v>
      </c>
      <c r="Q5" s="5">
        <f t="shared" si="0"/>
        <v>30892.685689725582</v>
      </c>
      <c r="R5" s="6">
        <f t="shared" si="1"/>
        <v>20080.245698321629</v>
      </c>
    </row>
    <row r="6" spans="1:18" x14ac:dyDescent="0.2">
      <c r="A6" s="7" t="s">
        <v>22</v>
      </c>
      <c r="B6" s="3">
        <v>601</v>
      </c>
      <c r="C6" s="3">
        <v>619</v>
      </c>
      <c r="D6" s="3">
        <v>618</v>
      </c>
      <c r="E6" s="3">
        <v>635</v>
      </c>
      <c r="F6" s="3">
        <v>657</v>
      </c>
      <c r="G6" s="3">
        <v>655</v>
      </c>
      <c r="H6" s="3">
        <v>653</v>
      </c>
      <c r="I6" s="3">
        <v>674</v>
      </c>
      <c r="J6" s="3">
        <v>705</v>
      </c>
      <c r="K6" s="3">
        <v>698</v>
      </c>
      <c r="L6" s="3">
        <v>702</v>
      </c>
      <c r="M6" s="3">
        <v>709</v>
      </c>
      <c r="N6" s="3">
        <v>729</v>
      </c>
      <c r="O6" s="3">
        <v>754</v>
      </c>
      <c r="Q6" s="5">
        <f t="shared" si="0"/>
        <v>1818.0678278218147</v>
      </c>
      <c r="R6" s="6">
        <f t="shared" si="1"/>
        <v>1181.7440880841796</v>
      </c>
    </row>
    <row r="7" spans="1:18" x14ac:dyDescent="0.2">
      <c r="A7" s="7" t="s">
        <v>23</v>
      </c>
      <c r="B7" s="3">
        <v>2893</v>
      </c>
      <c r="C7" s="3">
        <v>3046</v>
      </c>
      <c r="D7" s="3">
        <v>3108</v>
      </c>
      <c r="E7" s="3">
        <v>3155</v>
      </c>
      <c r="F7" s="3">
        <v>3261</v>
      </c>
      <c r="G7" s="3">
        <v>3334</v>
      </c>
      <c r="H7" s="3">
        <v>3378</v>
      </c>
      <c r="I7" s="3">
        <v>3342</v>
      </c>
      <c r="J7" s="3">
        <v>3400</v>
      </c>
      <c r="K7" s="3">
        <v>3417</v>
      </c>
      <c r="L7" s="3">
        <v>3400</v>
      </c>
      <c r="M7" s="3">
        <v>3429</v>
      </c>
      <c r="N7" s="3">
        <v>3428</v>
      </c>
      <c r="O7" s="3">
        <v>3570</v>
      </c>
      <c r="Q7" s="5">
        <f t="shared" si="0"/>
        <v>8608.0930309335254</v>
      </c>
      <c r="R7" s="6">
        <f t="shared" si="1"/>
        <v>5595.2604701067921</v>
      </c>
    </row>
    <row r="8" spans="1:18" x14ac:dyDescent="0.2">
      <c r="A8" s="7" t="s">
        <v>24</v>
      </c>
      <c r="B8" s="3">
        <v>3869</v>
      </c>
      <c r="C8" s="3">
        <v>3992</v>
      </c>
      <c r="D8" s="3">
        <v>4009</v>
      </c>
      <c r="E8" s="3">
        <v>4038</v>
      </c>
      <c r="F8" s="3">
        <v>4064</v>
      </c>
      <c r="G8" s="3">
        <v>4026</v>
      </c>
      <c r="H8" s="3">
        <v>4058</v>
      </c>
      <c r="I8" s="3">
        <v>4092</v>
      </c>
      <c r="J8" s="3">
        <v>4159</v>
      </c>
      <c r="K8" s="3">
        <v>4169</v>
      </c>
      <c r="L8" s="3">
        <v>4203</v>
      </c>
      <c r="M8" s="3">
        <v>4221</v>
      </c>
      <c r="N8" s="3">
        <v>4201</v>
      </c>
      <c r="O8" s="3">
        <v>4315</v>
      </c>
      <c r="Q8" s="5">
        <f t="shared" si="0"/>
        <v>10404.459783887442</v>
      </c>
      <c r="R8" s="6">
        <f t="shared" si="1"/>
        <v>6762.8988595268374</v>
      </c>
    </row>
    <row r="9" spans="1:18" x14ac:dyDescent="0.2">
      <c r="A9" s="7" t="s">
        <v>25</v>
      </c>
      <c r="B9" s="3">
        <v>573</v>
      </c>
      <c r="C9" s="3">
        <v>567</v>
      </c>
      <c r="D9" s="3">
        <v>574</v>
      </c>
      <c r="E9" s="3">
        <v>607</v>
      </c>
      <c r="F9" s="3">
        <v>598</v>
      </c>
      <c r="G9" s="3">
        <v>585</v>
      </c>
      <c r="H9" s="3">
        <v>601</v>
      </c>
      <c r="I9" s="3">
        <v>588</v>
      </c>
      <c r="J9" s="3">
        <v>580</v>
      </c>
      <c r="K9" s="3">
        <v>596</v>
      </c>
      <c r="L9" s="3">
        <v>615</v>
      </c>
      <c r="M9" s="3">
        <v>633</v>
      </c>
      <c r="N9" s="3">
        <v>639</v>
      </c>
      <c r="O9" s="3">
        <v>652</v>
      </c>
      <c r="Q9" s="5">
        <f t="shared" si="0"/>
        <v>1572.1223126522855</v>
      </c>
      <c r="R9" s="6">
        <f t="shared" si="1"/>
        <v>1021.8795032239856</v>
      </c>
    </row>
    <row r="10" spans="1:18" x14ac:dyDescent="0.2">
      <c r="A10" s="7" t="s">
        <v>26</v>
      </c>
      <c r="B10" s="3">
        <v>4803</v>
      </c>
      <c r="C10" s="3">
        <v>4880</v>
      </c>
      <c r="D10" s="3">
        <v>4928</v>
      </c>
      <c r="E10" s="3">
        <v>4900</v>
      </c>
      <c r="F10" s="3">
        <v>4993</v>
      </c>
      <c r="G10" s="3">
        <v>4958</v>
      </c>
      <c r="H10" s="3">
        <v>5046</v>
      </c>
      <c r="I10" s="3">
        <v>5026</v>
      </c>
      <c r="J10" s="3">
        <v>5009</v>
      </c>
      <c r="K10" s="3">
        <v>5055</v>
      </c>
      <c r="L10" s="3">
        <v>5049</v>
      </c>
      <c r="M10" s="3">
        <v>5011</v>
      </c>
      <c r="N10" s="3">
        <v>5105</v>
      </c>
      <c r="O10" s="3">
        <v>5144</v>
      </c>
      <c r="Q10" s="5">
        <f t="shared" si="0"/>
        <v>12403.369902275086</v>
      </c>
      <c r="R10" s="6">
        <f t="shared" si="1"/>
        <v>8062.1904364788061</v>
      </c>
    </row>
    <row r="11" spans="1:18" x14ac:dyDescent="0.2">
      <c r="A11" s="7" t="s">
        <v>27</v>
      </c>
      <c r="B11" s="3">
        <v>11052</v>
      </c>
      <c r="C11" s="3">
        <v>11157</v>
      </c>
      <c r="D11" s="3">
        <v>11229</v>
      </c>
      <c r="E11" s="3">
        <v>11318</v>
      </c>
      <c r="F11" s="3">
        <v>11371</v>
      </c>
      <c r="G11" s="3">
        <v>11561</v>
      </c>
      <c r="H11" s="3">
        <v>11551</v>
      </c>
      <c r="I11" s="3">
        <v>11593</v>
      </c>
      <c r="J11" s="3">
        <v>11668</v>
      </c>
      <c r="K11" s="3">
        <v>11832</v>
      </c>
      <c r="L11" s="3">
        <v>11931</v>
      </c>
      <c r="M11" s="3">
        <v>11953</v>
      </c>
      <c r="N11" s="3">
        <v>12053</v>
      </c>
      <c r="O11" s="3">
        <v>12154</v>
      </c>
      <c r="Q11" s="5">
        <f t="shared" si="0"/>
        <v>29306.095993828032</v>
      </c>
      <c r="R11" s="6">
        <f t="shared" si="1"/>
        <v>19048.962395988223</v>
      </c>
    </row>
    <row r="12" spans="1:18" x14ac:dyDescent="0.2">
      <c r="A12" s="7" t="s">
        <v>28</v>
      </c>
      <c r="B12" s="3">
        <v>4522</v>
      </c>
      <c r="C12" s="3">
        <v>4550</v>
      </c>
      <c r="D12" s="3">
        <v>4569</v>
      </c>
      <c r="E12" s="3">
        <v>4650</v>
      </c>
      <c r="F12" s="3">
        <v>4718</v>
      </c>
      <c r="G12" s="3">
        <v>4837</v>
      </c>
      <c r="H12" s="3">
        <v>4896</v>
      </c>
      <c r="I12" s="3">
        <v>4925</v>
      </c>
      <c r="J12" s="3">
        <v>4961</v>
      </c>
      <c r="K12" s="3">
        <v>4870</v>
      </c>
      <c r="L12" s="3">
        <v>4879</v>
      </c>
      <c r="M12" s="3">
        <v>4881</v>
      </c>
      <c r="N12" s="3">
        <v>4921</v>
      </c>
      <c r="O12" s="3">
        <v>5046</v>
      </c>
      <c r="Q12" s="5">
        <f t="shared" si="0"/>
        <v>12167.069309269067</v>
      </c>
      <c r="R12" s="6">
        <f t="shared" si="1"/>
        <v>7908.595051024894</v>
      </c>
    </row>
    <row r="13" spans="1:18" x14ac:dyDescent="0.2">
      <c r="A13" s="7" t="s">
        <v>29</v>
      </c>
      <c r="B13" s="3">
        <v>799</v>
      </c>
      <c r="C13" s="3">
        <v>819</v>
      </c>
      <c r="D13" s="3">
        <v>823</v>
      </c>
      <c r="E13" s="3">
        <v>828</v>
      </c>
      <c r="F13" s="3">
        <v>824</v>
      </c>
      <c r="G13" s="3">
        <v>859</v>
      </c>
      <c r="H13" s="3">
        <v>858</v>
      </c>
      <c r="I13" s="3">
        <v>857</v>
      </c>
      <c r="J13" s="3">
        <v>855</v>
      </c>
      <c r="K13" s="3">
        <v>847</v>
      </c>
      <c r="L13" s="3">
        <v>851</v>
      </c>
      <c r="M13" s="3">
        <v>846</v>
      </c>
      <c r="N13" s="3">
        <v>847</v>
      </c>
      <c r="O13" s="3">
        <v>849</v>
      </c>
      <c r="Q13" s="5">
        <f t="shared" si="0"/>
        <v>2047.1347292051998</v>
      </c>
      <c r="R13" s="6">
        <f t="shared" si="1"/>
        <v>1330.63757398338</v>
      </c>
    </row>
    <row r="14" spans="1:18" x14ac:dyDescent="0.2">
      <c r="A14" s="7" t="s">
        <v>30</v>
      </c>
      <c r="B14" s="3">
        <v>599</v>
      </c>
      <c r="C14" s="3">
        <v>586</v>
      </c>
      <c r="D14" s="3">
        <v>587</v>
      </c>
      <c r="E14" s="3">
        <v>576</v>
      </c>
      <c r="F14" s="3">
        <v>579</v>
      </c>
      <c r="G14" s="3">
        <v>567</v>
      </c>
      <c r="H14" s="3">
        <v>567</v>
      </c>
      <c r="I14" s="3">
        <v>562</v>
      </c>
      <c r="J14" s="3">
        <v>569</v>
      </c>
      <c r="K14" s="3">
        <v>578</v>
      </c>
      <c r="L14" s="3">
        <v>595</v>
      </c>
      <c r="M14" s="3">
        <v>591</v>
      </c>
      <c r="N14" s="3">
        <v>592</v>
      </c>
      <c r="O14" s="3">
        <v>601</v>
      </c>
      <c r="Q14" s="5">
        <f t="shared" si="0"/>
        <v>1449.1495550675209</v>
      </c>
      <c r="R14" s="6">
        <f t="shared" si="1"/>
        <v>941.94721079388853</v>
      </c>
    </row>
    <row r="15" spans="1:18" x14ac:dyDescent="0.2">
      <c r="A15" s="7" t="s">
        <v>31</v>
      </c>
      <c r="B15" s="3">
        <v>5876</v>
      </c>
      <c r="C15" s="3">
        <v>5922</v>
      </c>
      <c r="D15" s="3">
        <v>5951</v>
      </c>
      <c r="E15" s="3">
        <v>6056</v>
      </c>
      <c r="F15" s="3">
        <v>6167</v>
      </c>
      <c r="G15" s="3">
        <v>6235</v>
      </c>
      <c r="H15" s="3">
        <v>6274</v>
      </c>
      <c r="I15" s="3">
        <v>6385</v>
      </c>
      <c r="J15" s="3">
        <v>6497</v>
      </c>
      <c r="K15" s="3">
        <v>6714</v>
      </c>
      <c r="L15" s="3">
        <v>6893</v>
      </c>
      <c r="M15" s="3">
        <v>6934</v>
      </c>
      <c r="N15" s="3">
        <v>7043</v>
      </c>
      <c r="O15" s="3">
        <v>7242</v>
      </c>
      <c r="Q15" s="5">
        <f t="shared" si="0"/>
        <v>17462.13157703658</v>
      </c>
      <c r="R15" s="6">
        <f t="shared" si="1"/>
        <v>11350.385525073778</v>
      </c>
    </row>
    <row r="16" spans="1:18" x14ac:dyDescent="0.2">
      <c r="A16" s="7" t="s">
        <v>32</v>
      </c>
      <c r="B16" s="3">
        <v>5164</v>
      </c>
      <c r="C16" s="3">
        <v>5166</v>
      </c>
      <c r="D16" s="3">
        <v>5191</v>
      </c>
      <c r="E16" s="3">
        <v>5254</v>
      </c>
      <c r="F16" s="3">
        <v>5279</v>
      </c>
      <c r="G16" s="3">
        <v>5322</v>
      </c>
      <c r="H16" s="3">
        <v>5422</v>
      </c>
      <c r="I16" s="3">
        <v>5491</v>
      </c>
      <c r="J16" s="3">
        <v>5539</v>
      </c>
      <c r="K16" s="3">
        <v>5576</v>
      </c>
      <c r="L16" s="3">
        <v>5610</v>
      </c>
      <c r="M16" s="3">
        <v>5632</v>
      </c>
      <c r="N16" s="3">
        <v>5619</v>
      </c>
      <c r="O16" s="3">
        <v>5657</v>
      </c>
      <c r="Q16" s="5">
        <f t="shared" si="0"/>
        <v>13640.331169745366</v>
      </c>
      <c r="R16" s="6">
        <f t="shared" si="1"/>
        <v>8866.2152603344894</v>
      </c>
    </row>
    <row r="17" spans="1:18" x14ac:dyDescent="0.2">
      <c r="A17" s="7" t="s">
        <v>33</v>
      </c>
      <c r="B17" s="3">
        <v>1286</v>
      </c>
      <c r="C17" s="3">
        <v>1286</v>
      </c>
      <c r="D17" s="3">
        <v>1274</v>
      </c>
      <c r="E17" s="3">
        <v>1304</v>
      </c>
      <c r="F17" s="3">
        <v>1280</v>
      </c>
      <c r="G17" s="3">
        <v>1317</v>
      </c>
      <c r="H17" s="3">
        <v>1318</v>
      </c>
      <c r="I17" s="3">
        <v>1365</v>
      </c>
      <c r="J17" s="3">
        <v>1372</v>
      </c>
      <c r="K17" s="3">
        <v>1424</v>
      </c>
      <c r="L17" s="3">
        <v>1465</v>
      </c>
      <c r="M17" s="3">
        <v>1457</v>
      </c>
      <c r="N17" s="3">
        <v>1454</v>
      </c>
      <c r="O17" s="3">
        <v>1434</v>
      </c>
      <c r="Q17" s="5">
        <f t="shared" si="0"/>
        <v>3457.7045956186766</v>
      </c>
      <c r="R17" s="6">
        <f t="shared" si="1"/>
        <v>2247.5079871521398</v>
      </c>
    </row>
    <row r="18" spans="1:18" x14ac:dyDescent="0.2">
      <c r="A18" s="7" t="s">
        <v>34</v>
      </c>
      <c r="B18" s="3">
        <v>1927</v>
      </c>
      <c r="C18" s="3">
        <v>1938</v>
      </c>
      <c r="D18" s="3">
        <v>1985</v>
      </c>
      <c r="E18" s="3">
        <v>2008</v>
      </c>
      <c r="F18" s="3">
        <v>2031</v>
      </c>
      <c r="G18" s="3">
        <v>2006</v>
      </c>
      <c r="H18" s="3">
        <v>2021</v>
      </c>
      <c r="I18" s="3">
        <v>2016</v>
      </c>
      <c r="J18" s="3">
        <v>2009</v>
      </c>
      <c r="K18" s="3">
        <v>2068</v>
      </c>
      <c r="L18" s="3">
        <v>2063</v>
      </c>
      <c r="M18" s="3">
        <v>2096</v>
      </c>
      <c r="N18" s="3">
        <v>2160</v>
      </c>
      <c r="O18" s="3">
        <v>2182</v>
      </c>
      <c r="Q18" s="5">
        <f t="shared" si="0"/>
        <v>5261.305040195225</v>
      </c>
      <c r="R18" s="6">
        <f t="shared" si="1"/>
        <v>3419.8482761268965</v>
      </c>
    </row>
    <row r="19" spans="1:18" x14ac:dyDescent="0.2">
      <c r="A19" s="7" t="s">
        <v>35</v>
      </c>
      <c r="B19" s="3">
        <v>6573</v>
      </c>
      <c r="C19" s="3">
        <v>6771</v>
      </c>
      <c r="D19" s="3">
        <v>6856</v>
      </c>
      <c r="E19" s="3">
        <v>6936</v>
      </c>
      <c r="F19" s="3">
        <v>6979</v>
      </c>
      <c r="G19" s="3">
        <v>7027</v>
      </c>
      <c r="H19" s="3">
        <v>7119</v>
      </c>
      <c r="I19" s="3">
        <v>7194</v>
      </c>
      <c r="J19" s="3">
        <v>7335</v>
      </c>
      <c r="K19" s="3">
        <v>7349</v>
      </c>
      <c r="L19" s="3">
        <v>7367</v>
      </c>
      <c r="M19" s="3">
        <v>7392</v>
      </c>
      <c r="N19" s="3">
        <v>7491</v>
      </c>
      <c r="O19" s="3">
        <v>7588</v>
      </c>
      <c r="Q19" s="5">
        <f t="shared" si="0"/>
        <v>18296.417344180278</v>
      </c>
      <c r="R19" s="6">
        <f t="shared" si="1"/>
        <v>11892.67127371718</v>
      </c>
    </row>
    <row r="20" spans="1:18" x14ac:dyDescent="0.2">
      <c r="A20" s="7" t="s">
        <v>36</v>
      </c>
      <c r="B20" s="3">
        <v>872</v>
      </c>
      <c r="C20" s="3">
        <v>894</v>
      </c>
      <c r="D20" s="3">
        <v>898</v>
      </c>
      <c r="E20" s="3">
        <v>919</v>
      </c>
      <c r="F20" s="3">
        <v>923</v>
      </c>
      <c r="G20" s="3">
        <v>961</v>
      </c>
      <c r="H20" s="3">
        <v>955</v>
      </c>
      <c r="I20" s="3">
        <v>970</v>
      </c>
      <c r="J20" s="3">
        <v>977</v>
      </c>
      <c r="K20" s="3">
        <v>979</v>
      </c>
      <c r="L20" s="3">
        <v>1022</v>
      </c>
      <c r="M20" s="3">
        <v>1026</v>
      </c>
      <c r="N20" s="3">
        <v>1038</v>
      </c>
      <c r="O20" s="3">
        <v>1032</v>
      </c>
      <c r="Q20" s="5">
        <f t="shared" si="0"/>
        <v>2488.389918185826</v>
      </c>
      <c r="R20" s="6">
        <f t="shared" si="1"/>
        <v>1617.4534468207869</v>
      </c>
    </row>
    <row r="21" spans="1:18" x14ac:dyDescent="0.2">
      <c r="A21" s="7" t="s">
        <v>37</v>
      </c>
      <c r="B21" s="3">
        <v>5522</v>
      </c>
      <c r="C21" s="3">
        <v>5692</v>
      </c>
      <c r="D21" s="3">
        <v>6047</v>
      </c>
      <c r="E21" s="3">
        <v>6174</v>
      </c>
      <c r="F21" s="3">
        <v>6152</v>
      </c>
      <c r="G21" s="3">
        <v>6269</v>
      </c>
      <c r="H21" s="3">
        <v>6320</v>
      </c>
      <c r="I21" s="3">
        <v>6303</v>
      </c>
      <c r="J21" s="3">
        <v>6390</v>
      </c>
      <c r="K21" s="3">
        <v>6560</v>
      </c>
      <c r="L21" s="3">
        <v>6554</v>
      </c>
      <c r="M21" s="3">
        <v>6587</v>
      </c>
      <c r="N21" s="3">
        <v>6598</v>
      </c>
      <c r="O21" s="3">
        <v>6646</v>
      </c>
      <c r="Q21" s="5">
        <f t="shared" si="0"/>
        <v>16025.038174673449</v>
      </c>
      <c r="R21" s="6">
        <f t="shared" si="1"/>
        <v>10416.274813537742</v>
      </c>
    </row>
    <row r="22" spans="1:18" x14ac:dyDescent="0.2">
      <c r="A22" s="7" t="s">
        <v>38</v>
      </c>
      <c r="B22" s="3">
        <v>17478</v>
      </c>
      <c r="C22" s="3">
        <v>17472</v>
      </c>
      <c r="D22" s="3">
        <v>17928</v>
      </c>
      <c r="E22" s="3">
        <v>18348</v>
      </c>
      <c r="F22" s="3">
        <v>18848</v>
      </c>
      <c r="G22" s="3">
        <v>19342</v>
      </c>
      <c r="H22" s="3">
        <v>19503</v>
      </c>
      <c r="I22" s="3">
        <v>19817</v>
      </c>
      <c r="J22" s="3">
        <v>20386</v>
      </c>
      <c r="K22" s="3">
        <v>21336</v>
      </c>
      <c r="L22" s="3">
        <v>21973</v>
      </c>
      <c r="M22" s="3">
        <v>22190</v>
      </c>
      <c r="N22" s="3">
        <v>23593</v>
      </c>
      <c r="O22" s="3">
        <v>24122</v>
      </c>
      <c r="Q22" s="5">
        <f t="shared" si="0"/>
        <v>58163.703107052803</v>
      </c>
      <c r="R22" s="6">
        <f t="shared" si="1"/>
        <v>37806.407019584323</v>
      </c>
    </row>
    <row r="23" spans="1:18" x14ac:dyDescent="0.2">
      <c r="A23" s="7" t="s">
        <v>39</v>
      </c>
      <c r="B23" s="3">
        <v>1941</v>
      </c>
      <c r="C23" s="3">
        <v>1954</v>
      </c>
      <c r="D23" s="3">
        <v>1955</v>
      </c>
      <c r="E23" s="3">
        <v>1979</v>
      </c>
      <c r="F23" s="3">
        <v>2001</v>
      </c>
      <c r="G23" s="3">
        <v>1986</v>
      </c>
      <c r="H23" s="3">
        <v>1988</v>
      </c>
      <c r="I23" s="3">
        <v>1931</v>
      </c>
      <c r="J23" s="3">
        <v>1916</v>
      </c>
      <c r="K23" s="3">
        <v>1916</v>
      </c>
      <c r="L23" s="3">
        <v>1912</v>
      </c>
      <c r="M23" s="3">
        <v>1948</v>
      </c>
      <c r="N23" s="3">
        <v>1951</v>
      </c>
      <c r="O23" s="3">
        <v>1974</v>
      </c>
      <c r="Q23" s="5">
        <f t="shared" si="0"/>
        <v>4759.7690876926554</v>
      </c>
      <c r="R23" s="6">
        <f t="shared" si="1"/>
        <v>3093.8499070002263</v>
      </c>
    </row>
    <row r="24" spans="1:18" x14ac:dyDescent="0.2">
      <c r="A24" s="7" t="s">
        <v>40</v>
      </c>
      <c r="B24" s="3">
        <v>1005</v>
      </c>
      <c r="C24" s="3">
        <v>992</v>
      </c>
      <c r="D24" s="3">
        <v>986</v>
      </c>
      <c r="E24" s="3">
        <v>977</v>
      </c>
      <c r="F24" s="3">
        <v>979</v>
      </c>
      <c r="G24" s="3">
        <v>1014</v>
      </c>
      <c r="H24" s="3">
        <v>992</v>
      </c>
      <c r="I24" s="3">
        <v>1012</v>
      </c>
      <c r="J24" s="3">
        <v>1016</v>
      </c>
      <c r="K24" s="3">
        <v>1037</v>
      </c>
      <c r="L24" s="3">
        <v>1038</v>
      </c>
      <c r="M24" s="3">
        <v>1058</v>
      </c>
      <c r="N24" s="3">
        <v>1093</v>
      </c>
      <c r="O24" s="3">
        <v>1126</v>
      </c>
      <c r="Q24" s="5">
        <f t="shared" si="0"/>
        <v>2715.0455890283333</v>
      </c>
      <c r="R24" s="6">
        <f t="shared" si="1"/>
        <v>1764.7796328684167</v>
      </c>
    </row>
    <row r="25" spans="1:18" x14ac:dyDescent="0.2">
      <c r="A25" s="7" t="s">
        <v>41</v>
      </c>
      <c r="B25" s="3">
        <v>3605</v>
      </c>
      <c r="C25" s="3">
        <v>3641</v>
      </c>
      <c r="D25" s="3">
        <v>3722</v>
      </c>
      <c r="E25" s="3">
        <v>3746</v>
      </c>
      <c r="F25" s="3">
        <v>3899</v>
      </c>
      <c r="G25" s="3">
        <v>3950</v>
      </c>
      <c r="H25" s="3">
        <v>4067</v>
      </c>
      <c r="I25" s="3">
        <v>4100</v>
      </c>
      <c r="J25" s="3">
        <v>4134</v>
      </c>
      <c r="K25" s="3">
        <v>4170</v>
      </c>
      <c r="L25" s="3">
        <v>4269</v>
      </c>
      <c r="M25" s="3">
        <v>4291</v>
      </c>
      <c r="N25" s="3">
        <v>4268</v>
      </c>
      <c r="O25" s="3">
        <v>4369</v>
      </c>
      <c r="Q25" s="5">
        <f t="shared" si="0"/>
        <v>10534.666233094838</v>
      </c>
      <c r="R25" s="6">
        <f t="shared" si="1"/>
        <v>6847.5330515116448</v>
      </c>
    </row>
    <row r="26" spans="1:18" x14ac:dyDescent="0.2">
      <c r="A26" s="7" t="s">
        <v>42</v>
      </c>
      <c r="B26" s="3">
        <v>1903</v>
      </c>
      <c r="C26" s="3">
        <v>1913</v>
      </c>
      <c r="D26" s="3">
        <v>1929</v>
      </c>
      <c r="E26" s="3">
        <v>1946</v>
      </c>
      <c r="F26" s="3">
        <v>1944</v>
      </c>
      <c r="G26" s="3">
        <v>1888</v>
      </c>
      <c r="H26" s="3">
        <v>1877</v>
      </c>
      <c r="I26" s="3">
        <v>1869</v>
      </c>
      <c r="J26" s="3">
        <v>1873</v>
      </c>
      <c r="K26" s="3">
        <v>1860</v>
      </c>
      <c r="L26" s="3">
        <v>1847</v>
      </c>
      <c r="M26" s="3">
        <v>1849</v>
      </c>
      <c r="N26" s="3">
        <v>1862</v>
      </c>
      <c r="O26" s="3">
        <v>1864</v>
      </c>
      <c r="Q26" s="5">
        <f t="shared" si="0"/>
        <v>4494.5337281961047</v>
      </c>
      <c r="R26" s="6">
        <f t="shared" si="1"/>
        <v>2921.4469233274681</v>
      </c>
    </row>
    <row r="27" spans="1:18" x14ac:dyDescent="0.2">
      <c r="A27" s="7" t="s">
        <v>43</v>
      </c>
      <c r="B27" s="3">
        <v>746</v>
      </c>
      <c r="C27" s="3">
        <v>747</v>
      </c>
      <c r="D27" s="3">
        <v>748</v>
      </c>
      <c r="E27" s="3">
        <v>756</v>
      </c>
      <c r="F27" s="3">
        <v>762</v>
      </c>
      <c r="G27" s="3">
        <v>745</v>
      </c>
      <c r="H27" s="3">
        <v>780</v>
      </c>
      <c r="I27" s="3">
        <v>783</v>
      </c>
      <c r="J27" s="3">
        <v>790</v>
      </c>
      <c r="K27" s="3">
        <v>777</v>
      </c>
      <c r="L27" s="3">
        <v>799</v>
      </c>
      <c r="M27" s="3">
        <v>793</v>
      </c>
      <c r="N27" s="3">
        <v>829</v>
      </c>
      <c r="O27" s="3">
        <v>842</v>
      </c>
      <c r="Q27" s="5">
        <f t="shared" si="0"/>
        <v>2030.2561154190557</v>
      </c>
      <c r="R27" s="6">
        <f t="shared" si="1"/>
        <v>1319.6664750223863</v>
      </c>
    </row>
    <row r="28" spans="1:18" x14ac:dyDescent="0.2">
      <c r="A28" s="7" t="s">
        <v>44</v>
      </c>
      <c r="B28" s="3">
        <v>5646</v>
      </c>
      <c r="C28" s="3">
        <v>5767</v>
      </c>
      <c r="D28" s="3">
        <v>5787</v>
      </c>
      <c r="E28" s="3">
        <v>5871</v>
      </c>
      <c r="F28" s="3">
        <v>5909</v>
      </c>
      <c r="G28" s="3">
        <v>5917</v>
      </c>
      <c r="H28" s="3">
        <v>5962</v>
      </c>
      <c r="I28" s="3">
        <v>5940</v>
      </c>
      <c r="J28" s="3">
        <v>5988</v>
      </c>
      <c r="K28" s="3">
        <v>5960</v>
      </c>
      <c r="L28" s="3">
        <v>5966</v>
      </c>
      <c r="M28" s="3">
        <v>6041</v>
      </c>
      <c r="N28" s="3">
        <v>6142</v>
      </c>
      <c r="O28" s="3">
        <v>6360</v>
      </c>
      <c r="Q28" s="5">
        <f t="shared" si="0"/>
        <v>15335.426239982417</v>
      </c>
      <c r="R28" s="6">
        <f t="shared" si="1"/>
        <v>9968.0270559885703</v>
      </c>
    </row>
    <row r="29" spans="1:18" x14ac:dyDescent="0.2">
      <c r="A29" s="7" t="s">
        <v>45</v>
      </c>
      <c r="B29" s="3">
        <v>23578</v>
      </c>
      <c r="C29" s="3">
        <v>24114</v>
      </c>
      <c r="D29" s="3">
        <v>24772</v>
      </c>
      <c r="E29" s="3">
        <v>25326</v>
      </c>
      <c r="F29" s="3">
        <v>26178</v>
      </c>
      <c r="G29" s="3">
        <v>26633</v>
      </c>
      <c r="H29" s="3">
        <v>26929</v>
      </c>
      <c r="I29" s="3">
        <v>26936</v>
      </c>
      <c r="J29" s="3">
        <v>27146</v>
      </c>
      <c r="K29" s="3">
        <v>27661</v>
      </c>
      <c r="L29" s="3">
        <v>28028</v>
      </c>
      <c r="M29" s="3">
        <v>28031</v>
      </c>
      <c r="N29" s="3">
        <v>28087</v>
      </c>
      <c r="O29" s="3">
        <v>28092</v>
      </c>
      <c r="Q29" s="5">
        <f t="shared" si="0"/>
        <v>67736.288354337419</v>
      </c>
      <c r="R29" s="6">
        <f t="shared" si="1"/>
        <v>44028.587430319327</v>
      </c>
    </row>
    <row r="30" spans="1:18" x14ac:dyDescent="0.2">
      <c r="A30" s="7" t="s">
        <v>46</v>
      </c>
      <c r="B30" s="3">
        <v>7053</v>
      </c>
      <c r="C30" s="3">
        <v>7097</v>
      </c>
      <c r="D30" s="3">
        <v>7164</v>
      </c>
      <c r="E30" s="3">
        <v>7219</v>
      </c>
      <c r="F30" s="3">
        <v>7564</v>
      </c>
      <c r="G30" s="3">
        <v>7605</v>
      </c>
      <c r="H30" s="3">
        <v>7551</v>
      </c>
      <c r="I30" s="3">
        <v>7685</v>
      </c>
      <c r="J30" s="3">
        <v>7768</v>
      </c>
      <c r="K30" s="3">
        <v>7839</v>
      </c>
      <c r="L30" s="3">
        <v>7867</v>
      </c>
      <c r="M30" s="3">
        <v>7873</v>
      </c>
      <c r="N30" s="3">
        <v>7846</v>
      </c>
      <c r="O30" s="3">
        <v>8029</v>
      </c>
      <c r="Q30" s="5">
        <f t="shared" si="0"/>
        <v>19359.770012707362</v>
      </c>
      <c r="R30" s="6">
        <f t="shared" si="1"/>
        <v>12583.850508259786</v>
      </c>
    </row>
    <row r="31" spans="1:18" x14ac:dyDescent="0.2">
      <c r="A31" s="7" t="s">
        <v>47</v>
      </c>
      <c r="B31" s="3">
        <v>1387</v>
      </c>
      <c r="C31" s="3">
        <v>1412</v>
      </c>
      <c r="D31" s="3">
        <v>1451</v>
      </c>
      <c r="E31" s="3">
        <v>1497</v>
      </c>
      <c r="F31" s="3">
        <v>1482</v>
      </c>
      <c r="G31" s="3">
        <v>1490</v>
      </c>
      <c r="H31" s="3">
        <v>1529</v>
      </c>
      <c r="I31" s="3">
        <v>1551</v>
      </c>
      <c r="J31" s="3">
        <v>1654</v>
      </c>
      <c r="K31" s="3">
        <v>1686</v>
      </c>
      <c r="L31" s="3">
        <v>1740</v>
      </c>
      <c r="M31" s="3">
        <v>1730</v>
      </c>
      <c r="N31" s="3">
        <v>1730</v>
      </c>
      <c r="O31" s="3">
        <v>1737</v>
      </c>
      <c r="Q31" s="5">
        <f t="shared" si="0"/>
        <v>4188.3074495046312</v>
      </c>
      <c r="R31" s="6">
        <f t="shared" si="1"/>
        <v>2722.3998421780102</v>
      </c>
    </row>
    <row r="32" spans="1:18" x14ac:dyDescent="0.2">
      <c r="A32" s="7" t="s">
        <v>48</v>
      </c>
      <c r="B32" s="3">
        <v>633</v>
      </c>
      <c r="C32" s="3">
        <v>633</v>
      </c>
      <c r="D32" s="3">
        <v>634</v>
      </c>
      <c r="E32" s="3">
        <v>620</v>
      </c>
      <c r="F32" s="3">
        <v>643</v>
      </c>
      <c r="G32" s="3">
        <v>627</v>
      </c>
      <c r="H32" s="3">
        <v>626</v>
      </c>
      <c r="I32" s="3">
        <v>684</v>
      </c>
      <c r="J32" s="3">
        <v>658</v>
      </c>
      <c r="K32" s="3">
        <v>658</v>
      </c>
      <c r="L32" s="3">
        <v>665</v>
      </c>
      <c r="M32" s="3">
        <v>695</v>
      </c>
      <c r="N32" s="3">
        <v>712</v>
      </c>
      <c r="O32" s="3">
        <v>721</v>
      </c>
      <c r="Q32" s="5">
        <f t="shared" si="0"/>
        <v>1738.4972199728493</v>
      </c>
      <c r="R32" s="6">
        <f t="shared" si="1"/>
        <v>1130.0231929823522</v>
      </c>
    </row>
    <row r="33" spans="1:18" x14ac:dyDescent="0.2">
      <c r="A33" s="7" t="s">
        <v>49</v>
      </c>
      <c r="B33" s="3">
        <v>24882</v>
      </c>
      <c r="C33" s="3">
        <v>25124</v>
      </c>
      <c r="D33" s="3">
        <v>25299</v>
      </c>
      <c r="E33" s="3">
        <v>25719</v>
      </c>
      <c r="F33" s="3">
        <v>26264</v>
      </c>
      <c r="G33" s="3">
        <v>26759</v>
      </c>
      <c r="H33" s="3">
        <v>27510</v>
      </c>
      <c r="I33" s="3">
        <v>28002</v>
      </c>
      <c r="J33" s="3">
        <v>28579</v>
      </c>
      <c r="K33" s="3">
        <v>29228</v>
      </c>
      <c r="L33" s="3">
        <v>29854</v>
      </c>
      <c r="M33" s="3">
        <v>30492</v>
      </c>
      <c r="N33" s="3">
        <v>30723</v>
      </c>
      <c r="O33" s="3">
        <v>31440</v>
      </c>
      <c r="Q33" s="5">
        <f t="shared" si="0"/>
        <v>75809.088205196094</v>
      </c>
      <c r="R33" s="6">
        <f t="shared" si="1"/>
        <v>49275.907333377465</v>
      </c>
    </row>
    <row r="34" spans="1:18" x14ac:dyDescent="0.2">
      <c r="A34" s="7" t="s">
        <v>50</v>
      </c>
      <c r="B34" s="3">
        <v>6665</v>
      </c>
      <c r="C34" s="3">
        <v>7055</v>
      </c>
      <c r="D34" s="3">
        <v>7159</v>
      </c>
      <c r="E34" s="3">
        <v>7157</v>
      </c>
      <c r="F34" s="3">
        <v>7374</v>
      </c>
      <c r="G34" s="3">
        <v>7392</v>
      </c>
      <c r="H34" s="3">
        <v>7470</v>
      </c>
      <c r="I34" s="3">
        <v>7518</v>
      </c>
      <c r="J34" s="3">
        <v>7590</v>
      </c>
      <c r="K34" s="3">
        <v>7594</v>
      </c>
      <c r="L34" s="3">
        <v>7645</v>
      </c>
      <c r="M34" s="3">
        <v>7677</v>
      </c>
      <c r="N34" s="3">
        <v>7779</v>
      </c>
      <c r="O34" s="3">
        <v>7868</v>
      </c>
      <c r="Q34" s="5">
        <f t="shared" si="0"/>
        <v>18971.561895626044</v>
      </c>
      <c r="R34" s="6">
        <f t="shared" si="1"/>
        <v>12331.515232156929</v>
      </c>
    </row>
    <row r="35" spans="1:18" x14ac:dyDescent="0.2">
      <c r="A35" s="7" t="s">
        <v>51</v>
      </c>
      <c r="B35" s="3">
        <v>7997</v>
      </c>
      <c r="C35" s="3">
        <v>8214</v>
      </c>
      <c r="D35" s="3">
        <v>8302</v>
      </c>
      <c r="E35" s="3">
        <v>8273</v>
      </c>
      <c r="F35" s="3">
        <v>8330</v>
      </c>
      <c r="G35" s="3">
        <v>8378</v>
      </c>
      <c r="H35" s="3">
        <v>8395</v>
      </c>
      <c r="I35" s="3">
        <v>8442</v>
      </c>
      <c r="J35" s="3">
        <v>8574</v>
      </c>
      <c r="K35" s="3">
        <v>8786</v>
      </c>
      <c r="L35" s="3">
        <v>8820</v>
      </c>
      <c r="M35" s="3">
        <v>8827</v>
      </c>
      <c r="N35" s="3">
        <v>8765</v>
      </c>
      <c r="O35" s="3">
        <v>8812</v>
      </c>
      <c r="Q35" s="5">
        <f t="shared" si="0"/>
        <v>21247.763526214629</v>
      </c>
      <c r="R35" s="6">
        <f t="shared" si="1"/>
        <v>13811.046292039509</v>
      </c>
    </row>
    <row r="36" spans="1:18" x14ac:dyDescent="0.2">
      <c r="A36" s="7" t="s">
        <v>52</v>
      </c>
      <c r="B36" s="3">
        <v>4213</v>
      </c>
      <c r="C36" s="3">
        <v>4490</v>
      </c>
      <c r="D36" s="3">
        <v>4701</v>
      </c>
      <c r="E36" s="3">
        <v>4934</v>
      </c>
      <c r="F36" s="3">
        <v>4961</v>
      </c>
      <c r="G36" s="3">
        <v>5021</v>
      </c>
      <c r="H36" s="3">
        <v>5148</v>
      </c>
      <c r="I36" s="3">
        <v>5170</v>
      </c>
      <c r="J36" s="3">
        <v>5207</v>
      </c>
      <c r="K36" s="3">
        <v>5335</v>
      </c>
      <c r="L36" s="3">
        <v>5499</v>
      </c>
      <c r="M36" s="3">
        <v>5514</v>
      </c>
      <c r="N36" s="3">
        <v>5528</v>
      </c>
      <c r="O36" s="3">
        <v>5643</v>
      </c>
      <c r="Q36" s="5">
        <f t="shared" si="0"/>
        <v>13606.573942173078</v>
      </c>
      <c r="R36" s="6">
        <f t="shared" si="1"/>
        <v>8844.2730624125015</v>
      </c>
    </row>
    <row r="37" spans="1:18" x14ac:dyDescent="0.2">
      <c r="A37" s="7" t="s">
        <v>53</v>
      </c>
      <c r="B37" s="3">
        <v>4369</v>
      </c>
      <c r="C37" s="3">
        <v>4478</v>
      </c>
      <c r="D37" s="3">
        <v>4513</v>
      </c>
      <c r="E37" s="3">
        <v>4595</v>
      </c>
      <c r="F37" s="3">
        <v>4627</v>
      </c>
      <c r="G37" s="3">
        <v>4690</v>
      </c>
      <c r="H37" s="3">
        <v>4807</v>
      </c>
      <c r="I37" s="3">
        <v>4903</v>
      </c>
      <c r="J37" s="3">
        <v>4898</v>
      </c>
      <c r="K37" s="3">
        <v>4935</v>
      </c>
      <c r="L37" s="3">
        <v>4951</v>
      </c>
      <c r="M37" s="3">
        <v>5014</v>
      </c>
      <c r="N37" s="3">
        <v>5069</v>
      </c>
      <c r="O37" s="3">
        <v>5111</v>
      </c>
      <c r="Q37" s="5">
        <f t="shared" si="0"/>
        <v>12323.79929442612</v>
      </c>
      <c r="R37" s="6">
        <f t="shared" si="1"/>
        <v>8010.4695413769787</v>
      </c>
    </row>
    <row r="38" spans="1:18" x14ac:dyDescent="0.2">
      <c r="A38" s="7" t="s">
        <v>54</v>
      </c>
      <c r="B38" s="3">
        <v>889</v>
      </c>
      <c r="C38" s="3">
        <v>892</v>
      </c>
      <c r="D38" s="3">
        <v>914</v>
      </c>
      <c r="E38" s="3">
        <v>903</v>
      </c>
      <c r="F38" s="3">
        <v>907</v>
      </c>
      <c r="G38" s="3">
        <v>885</v>
      </c>
      <c r="H38" s="3">
        <v>882</v>
      </c>
      <c r="I38" s="3">
        <v>903</v>
      </c>
      <c r="J38" s="3">
        <v>903</v>
      </c>
      <c r="K38" s="3">
        <v>901</v>
      </c>
      <c r="L38" s="3">
        <v>935</v>
      </c>
      <c r="M38" s="3">
        <v>1044</v>
      </c>
      <c r="N38" s="3">
        <v>1035</v>
      </c>
      <c r="O38" s="3">
        <v>1024</v>
      </c>
      <c r="Q38" s="5">
        <f t="shared" si="0"/>
        <v>2469.1000738588041</v>
      </c>
      <c r="R38" s="6">
        <f t="shared" si="1"/>
        <v>1604.9150480082228</v>
      </c>
    </row>
    <row r="39" spans="1:18" x14ac:dyDescent="0.2">
      <c r="A39" s="7" t="s">
        <v>55</v>
      </c>
      <c r="B39" s="3">
        <v>3326</v>
      </c>
      <c r="C39" s="3">
        <v>3360</v>
      </c>
      <c r="D39" s="3">
        <v>3351</v>
      </c>
      <c r="E39" s="3">
        <v>3420</v>
      </c>
      <c r="F39" s="3">
        <v>3464</v>
      </c>
      <c r="G39" s="3">
        <v>3477</v>
      </c>
      <c r="H39" s="3">
        <v>3533</v>
      </c>
      <c r="I39" s="3">
        <v>3616</v>
      </c>
      <c r="J39" s="3">
        <v>3655</v>
      </c>
      <c r="K39" s="3">
        <v>3645</v>
      </c>
      <c r="L39" s="3">
        <v>3654</v>
      </c>
      <c r="M39" s="3">
        <v>3692</v>
      </c>
      <c r="N39" s="3">
        <v>3699</v>
      </c>
      <c r="O39" s="3">
        <v>3757</v>
      </c>
      <c r="Q39" s="5">
        <f t="shared" si="0"/>
        <v>9058.9931420776629</v>
      </c>
      <c r="R39" s="6">
        <f t="shared" si="1"/>
        <v>5888.3455423504811</v>
      </c>
    </row>
    <row r="40" spans="1:18" x14ac:dyDescent="0.2">
      <c r="A40" s="7" t="s">
        <v>56</v>
      </c>
      <c r="B40" s="3">
        <v>8856</v>
      </c>
      <c r="C40" s="3">
        <v>8915</v>
      </c>
      <c r="D40" s="3">
        <v>8975</v>
      </c>
      <c r="E40" s="3">
        <v>8926</v>
      </c>
      <c r="F40" s="3">
        <v>9084</v>
      </c>
      <c r="G40" s="3">
        <v>9143</v>
      </c>
      <c r="H40" s="3">
        <v>9161</v>
      </c>
      <c r="I40" s="3">
        <v>9419</v>
      </c>
      <c r="J40" s="3">
        <v>9434</v>
      </c>
      <c r="K40" s="3">
        <v>9410</v>
      </c>
      <c r="L40" s="3">
        <v>9600</v>
      </c>
      <c r="M40" s="3">
        <v>9860</v>
      </c>
      <c r="N40" s="3">
        <v>10001</v>
      </c>
      <c r="O40" s="3">
        <v>10286</v>
      </c>
      <c r="Q40" s="5">
        <f t="shared" si="0"/>
        <v>24801.917343468416</v>
      </c>
      <c r="R40" s="6">
        <f t="shared" si="1"/>
        <v>16121.246273254472</v>
      </c>
    </row>
    <row r="41" spans="1:18" x14ac:dyDescent="0.2">
      <c r="A41" s="7" t="s">
        <v>57</v>
      </c>
      <c r="B41" s="3">
        <v>5247</v>
      </c>
      <c r="C41" s="3">
        <v>5266</v>
      </c>
      <c r="D41" s="3">
        <v>5318</v>
      </c>
      <c r="E41" s="3">
        <v>5336</v>
      </c>
      <c r="F41" s="3">
        <v>5443</v>
      </c>
      <c r="G41" s="3">
        <v>5472</v>
      </c>
      <c r="H41" s="3">
        <v>5502</v>
      </c>
      <c r="I41" s="3">
        <v>5567</v>
      </c>
      <c r="J41" s="3">
        <v>5605</v>
      </c>
      <c r="K41" s="3">
        <v>5586</v>
      </c>
      <c r="L41" s="3">
        <v>5600</v>
      </c>
      <c r="M41" s="3">
        <v>5619</v>
      </c>
      <c r="N41" s="3">
        <v>5668</v>
      </c>
      <c r="O41" s="3">
        <v>5585</v>
      </c>
      <c r="Q41" s="5">
        <f t="shared" si="0"/>
        <v>13466.722570802169</v>
      </c>
      <c r="R41" s="6">
        <f t="shared" si="1"/>
        <v>8753.3696710214099</v>
      </c>
    </row>
    <row r="42" spans="1:18" x14ac:dyDescent="0.2">
      <c r="A42" s="7" t="s">
        <v>58</v>
      </c>
      <c r="B42" s="3">
        <v>7971</v>
      </c>
      <c r="C42" s="3">
        <v>8062</v>
      </c>
      <c r="D42" s="3">
        <v>8067</v>
      </c>
      <c r="E42" s="3">
        <v>8139</v>
      </c>
      <c r="F42" s="3">
        <v>8182</v>
      </c>
      <c r="G42" s="3">
        <v>8340</v>
      </c>
      <c r="H42" s="3">
        <v>8401</v>
      </c>
      <c r="I42" s="3">
        <v>8575</v>
      </c>
      <c r="J42" s="3">
        <v>8651</v>
      </c>
      <c r="K42" s="3">
        <v>8678</v>
      </c>
      <c r="L42" s="3">
        <v>8918</v>
      </c>
      <c r="M42" s="3">
        <v>9330</v>
      </c>
      <c r="N42" s="3">
        <v>9447</v>
      </c>
      <c r="O42" s="3">
        <v>9553</v>
      </c>
      <c r="Q42" s="5">
        <f t="shared" si="0"/>
        <v>23034.485357005036</v>
      </c>
      <c r="R42" s="6">
        <f t="shared" si="1"/>
        <v>14972.415482053275</v>
      </c>
    </row>
    <row r="43" spans="1:18" x14ac:dyDescent="0.2">
      <c r="A43" s="7" t="s">
        <v>59</v>
      </c>
      <c r="B43" s="3">
        <v>5885</v>
      </c>
      <c r="C43" s="3">
        <v>5889</v>
      </c>
      <c r="D43" s="3">
        <v>6221</v>
      </c>
      <c r="E43" s="3">
        <v>6262</v>
      </c>
      <c r="F43" s="3">
        <v>6309</v>
      </c>
      <c r="G43" s="3">
        <v>6292</v>
      </c>
      <c r="H43" s="3">
        <v>6333</v>
      </c>
      <c r="I43" s="3">
        <v>6378</v>
      </c>
      <c r="J43" s="3">
        <v>6421</v>
      </c>
      <c r="K43" s="3">
        <v>6480</v>
      </c>
      <c r="L43" s="3">
        <v>6573</v>
      </c>
      <c r="M43" s="3">
        <v>6667</v>
      </c>
      <c r="N43" s="3">
        <v>6793</v>
      </c>
      <c r="O43" s="3">
        <v>6848</v>
      </c>
      <c r="Q43" s="5">
        <f t="shared" si="0"/>
        <v>16512.106743930752</v>
      </c>
      <c r="R43" s="6">
        <f t="shared" si="1"/>
        <v>10732.869383554989</v>
      </c>
    </row>
    <row r="44" spans="1:18" x14ac:dyDescent="0.2">
      <c r="A44" s="7" t="s">
        <v>60</v>
      </c>
      <c r="B44" s="3">
        <v>3467</v>
      </c>
      <c r="C44" s="3">
        <v>3464</v>
      </c>
      <c r="D44" s="3">
        <v>3459</v>
      </c>
      <c r="E44" s="3">
        <v>3483</v>
      </c>
      <c r="F44" s="3">
        <v>3497</v>
      </c>
      <c r="G44" s="3">
        <v>3564</v>
      </c>
      <c r="H44" s="3">
        <v>3589</v>
      </c>
      <c r="I44" s="3">
        <v>3636</v>
      </c>
      <c r="J44" s="3">
        <v>3622</v>
      </c>
      <c r="K44" s="3">
        <v>3605</v>
      </c>
      <c r="L44" s="3">
        <v>3700</v>
      </c>
      <c r="M44" s="3">
        <v>3764</v>
      </c>
      <c r="N44" s="3">
        <v>3766</v>
      </c>
      <c r="O44" s="3">
        <v>3811</v>
      </c>
      <c r="Q44" s="5">
        <f t="shared" si="0"/>
        <v>9189.1995912850616</v>
      </c>
      <c r="R44" s="6">
        <f t="shared" si="1"/>
        <v>5972.9797343352902</v>
      </c>
    </row>
    <row r="45" spans="1:18" x14ac:dyDescent="0.2">
      <c r="A45" s="7" t="s">
        <v>61</v>
      </c>
      <c r="B45" s="3">
        <v>2288</v>
      </c>
      <c r="C45" s="3">
        <v>2324</v>
      </c>
      <c r="D45" s="3">
        <v>2330</v>
      </c>
      <c r="E45" s="3">
        <v>2323</v>
      </c>
      <c r="F45" s="3">
        <v>2325</v>
      </c>
      <c r="G45" s="3">
        <v>2425</v>
      </c>
      <c r="H45" s="3">
        <v>2473</v>
      </c>
      <c r="I45" s="3">
        <v>2504</v>
      </c>
      <c r="J45" s="3">
        <v>2496</v>
      </c>
      <c r="K45" s="3">
        <v>2505</v>
      </c>
      <c r="L45" s="3">
        <v>2494</v>
      </c>
      <c r="M45" s="3">
        <v>2583</v>
      </c>
      <c r="N45" s="3">
        <v>2598</v>
      </c>
      <c r="O45" s="3">
        <v>2617</v>
      </c>
      <c r="Q45" s="5">
        <f t="shared" si="0"/>
        <v>6310.1903254770414</v>
      </c>
      <c r="R45" s="6">
        <f t="shared" si="1"/>
        <v>4101.623711560077</v>
      </c>
    </row>
    <row r="46" spans="1:18" x14ac:dyDescent="0.2">
      <c r="A46" s="7" t="s">
        <v>62</v>
      </c>
      <c r="B46" s="3">
        <v>1223</v>
      </c>
      <c r="C46" s="3">
        <v>1247</v>
      </c>
      <c r="D46" s="3">
        <v>1330</v>
      </c>
      <c r="E46" s="3">
        <v>1351</v>
      </c>
      <c r="F46" s="3">
        <v>1361</v>
      </c>
      <c r="G46" s="3">
        <v>1357</v>
      </c>
      <c r="H46" s="3">
        <v>1354</v>
      </c>
      <c r="I46" s="3">
        <v>1375</v>
      </c>
      <c r="J46" s="3">
        <v>1407</v>
      </c>
      <c r="K46" s="3">
        <v>1420</v>
      </c>
      <c r="L46" s="3">
        <v>1427</v>
      </c>
      <c r="M46" s="3">
        <v>1439</v>
      </c>
      <c r="N46" s="3">
        <v>1474</v>
      </c>
      <c r="O46" s="3">
        <v>1489</v>
      </c>
      <c r="Q46" s="5">
        <f t="shared" si="0"/>
        <v>3590.3222753669525</v>
      </c>
      <c r="R46" s="6">
        <f t="shared" si="1"/>
        <v>2333.7094789885191</v>
      </c>
    </row>
    <row r="47" spans="1:18" x14ac:dyDescent="0.2">
      <c r="A47" s="7" t="s">
        <v>63</v>
      </c>
      <c r="B47" s="3">
        <v>1430</v>
      </c>
      <c r="C47" s="3">
        <v>1430</v>
      </c>
      <c r="D47" s="3">
        <v>1415</v>
      </c>
      <c r="E47" s="3">
        <v>1401</v>
      </c>
      <c r="F47" s="3">
        <v>1420</v>
      </c>
      <c r="G47" s="3">
        <v>1437</v>
      </c>
      <c r="H47" s="3">
        <v>1433</v>
      </c>
      <c r="I47" s="3">
        <v>1437</v>
      </c>
      <c r="J47" s="3">
        <v>1437</v>
      </c>
      <c r="K47" s="3">
        <v>1477</v>
      </c>
      <c r="L47" s="3">
        <v>1556</v>
      </c>
      <c r="M47" s="3">
        <v>1516</v>
      </c>
      <c r="N47" s="3">
        <v>1514</v>
      </c>
      <c r="O47" s="3">
        <v>1510</v>
      </c>
      <c r="Q47" s="5">
        <f t="shared" si="0"/>
        <v>3640.958116725385</v>
      </c>
      <c r="R47" s="6">
        <f t="shared" si="1"/>
        <v>2366.6227758715004</v>
      </c>
    </row>
    <row r="48" spans="1:18" x14ac:dyDescent="0.2">
      <c r="A48" s="7" t="s">
        <v>64</v>
      </c>
      <c r="B48" s="3">
        <v>2289</v>
      </c>
      <c r="C48" s="3">
        <v>2280</v>
      </c>
      <c r="D48" s="3">
        <v>2317</v>
      </c>
      <c r="E48" s="3">
        <v>2287</v>
      </c>
      <c r="F48" s="3">
        <v>2305</v>
      </c>
      <c r="G48" s="3">
        <v>2303</v>
      </c>
      <c r="H48" s="3">
        <v>2333</v>
      </c>
      <c r="I48" s="3">
        <v>2371</v>
      </c>
      <c r="J48" s="3">
        <v>2367</v>
      </c>
      <c r="K48" s="3">
        <v>2390</v>
      </c>
      <c r="L48" s="3">
        <v>2398</v>
      </c>
      <c r="M48" s="3">
        <v>2396</v>
      </c>
      <c r="N48" s="3">
        <v>2386</v>
      </c>
      <c r="O48" s="3">
        <v>2367</v>
      </c>
      <c r="Q48" s="5">
        <f t="shared" si="0"/>
        <v>5707.3826902576066</v>
      </c>
      <c r="R48" s="6">
        <f t="shared" si="1"/>
        <v>3709.7987486674442</v>
      </c>
    </row>
    <row r="49" spans="1:18" x14ac:dyDescent="0.2">
      <c r="A49" s="7" t="s">
        <v>65</v>
      </c>
      <c r="B49" s="3">
        <v>4652</v>
      </c>
      <c r="C49" s="3">
        <v>4698</v>
      </c>
      <c r="D49" s="3">
        <v>4742</v>
      </c>
      <c r="E49" s="3">
        <v>4745</v>
      </c>
      <c r="F49" s="3">
        <v>4822</v>
      </c>
      <c r="G49" s="3">
        <v>4858</v>
      </c>
      <c r="H49" s="3">
        <v>4923</v>
      </c>
      <c r="I49" s="3">
        <v>4918</v>
      </c>
      <c r="J49" s="3">
        <v>4942</v>
      </c>
      <c r="K49" s="3">
        <v>4928</v>
      </c>
      <c r="L49" s="3">
        <v>5046</v>
      </c>
      <c r="M49" s="3">
        <v>5153</v>
      </c>
      <c r="N49" s="3">
        <v>5248</v>
      </c>
      <c r="O49" s="3">
        <v>5242</v>
      </c>
      <c r="Q49" s="5">
        <f t="shared" si="0"/>
        <v>12639.670495281105</v>
      </c>
      <c r="R49" s="6">
        <f t="shared" si="1"/>
        <v>8215.785821932719</v>
      </c>
    </row>
    <row r="50" spans="1:18" x14ac:dyDescent="0.2">
      <c r="A50" s="7" t="s">
        <v>66</v>
      </c>
      <c r="B50" s="3">
        <v>4260</v>
      </c>
      <c r="C50" s="3">
        <v>4463</v>
      </c>
      <c r="D50" s="3">
        <v>4546</v>
      </c>
      <c r="E50" s="3">
        <v>4631</v>
      </c>
      <c r="F50" s="3">
        <v>4824</v>
      </c>
      <c r="G50" s="3">
        <v>4945</v>
      </c>
      <c r="H50" s="3">
        <v>5041</v>
      </c>
      <c r="I50" s="3">
        <v>5189</v>
      </c>
      <c r="J50" s="3">
        <v>5195</v>
      </c>
      <c r="K50" s="3">
        <v>5218</v>
      </c>
      <c r="L50" s="3">
        <v>5273</v>
      </c>
      <c r="M50" s="3">
        <v>5347</v>
      </c>
      <c r="N50" s="3">
        <v>5258</v>
      </c>
      <c r="O50" s="3">
        <v>5413</v>
      </c>
      <c r="Q50" s="5">
        <f t="shared" si="0"/>
        <v>13051.990917771198</v>
      </c>
      <c r="R50" s="6">
        <f t="shared" si="1"/>
        <v>8483.7940965512789</v>
      </c>
    </row>
    <row r="51" spans="1:18" x14ac:dyDescent="0.2">
      <c r="A51" s="7" t="s">
        <v>67</v>
      </c>
      <c r="B51" s="3">
        <v>9539</v>
      </c>
      <c r="C51" s="3">
        <v>9653</v>
      </c>
      <c r="D51" s="3">
        <v>9709</v>
      </c>
      <c r="E51" s="3">
        <v>9692</v>
      </c>
      <c r="F51" s="3">
        <v>9756</v>
      </c>
      <c r="G51" s="3">
        <v>9744</v>
      </c>
      <c r="H51" s="3">
        <v>9791</v>
      </c>
      <c r="I51" s="3">
        <v>9937</v>
      </c>
      <c r="J51" s="3">
        <v>10198</v>
      </c>
      <c r="K51" s="3">
        <v>10254</v>
      </c>
      <c r="L51" s="3">
        <v>10257</v>
      </c>
      <c r="M51" s="3">
        <v>10228</v>
      </c>
      <c r="N51" s="3">
        <v>10318</v>
      </c>
      <c r="O51" s="3">
        <v>10548</v>
      </c>
      <c r="Q51" s="5">
        <f t="shared" si="0"/>
        <v>25433.659745178385</v>
      </c>
      <c r="R51" s="6">
        <f t="shared" si="1"/>
        <v>16531.878834365951</v>
      </c>
    </row>
    <row r="52" spans="1:18" x14ac:dyDescent="0.2">
      <c r="A52" s="7" t="s">
        <v>68</v>
      </c>
      <c r="B52" s="3">
        <v>5094</v>
      </c>
      <c r="C52" s="3">
        <v>5122</v>
      </c>
      <c r="D52" s="3">
        <v>5214</v>
      </c>
      <c r="E52" s="3">
        <v>5305</v>
      </c>
      <c r="F52" s="3">
        <v>5300</v>
      </c>
      <c r="G52" s="3">
        <v>5360</v>
      </c>
      <c r="H52" s="3">
        <v>5366</v>
      </c>
      <c r="I52" s="3">
        <v>5345</v>
      </c>
      <c r="J52" s="3">
        <v>5350</v>
      </c>
      <c r="K52" s="3">
        <v>5379</v>
      </c>
      <c r="L52" s="3">
        <v>5302</v>
      </c>
      <c r="M52" s="3">
        <v>5346</v>
      </c>
      <c r="N52" s="3">
        <v>5319</v>
      </c>
      <c r="O52" s="3">
        <v>5384</v>
      </c>
      <c r="Q52" s="5">
        <f t="shared" si="0"/>
        <v>12982.065232085743</v>
      </c>
      <c r="R52" s="6">
        <f t="shared" si="1"/>
        <v>8438.3424008557322</v>
      </c>
    </row>
    <row r="53" spans="1:18" x14ac:dyDescent="0.2">
      <c r="A53" s="7" t="s">
        <v>69</v>
      </c>
      <c r="B53" s="3">
        <v>3165</v>
      </c>
      <c r="C53" s="3">
        <v>3185</v>
      </c>
      <c r="D53" s="3">
        <v>3222</v>
      </c>
      <c r="E53" s="3">
        <v>3269</v>
      </c>
      <c r="F53" s="3">
        <v>3365</v>
      </c>
      <c r="G53" s="3">
        <v>3358</v>
      </c>
      <c r="H53" s="3">
        <v>3381</v>
      </c>
      <c r="I53" s="3">
        <v>3361</v>
      </c>
      <c r="J53" s="3">
        <v>3471</v>
      </c>
      <c r="K53" s="3">
        <v>3638</v>
      </c>
      <c r="L53" s="3">
        <v>3715</v>
      </c>
      <c r="M53" s="3">
        <v>3823</v>
      </c>
      <c r="N53" s="3">
        <v>3835</v>
      </c>
      <c r="O53" s="3">
        <v>3837</v>
      </c>
      <c r="Q53" s="5">
        <f t="shared" si="0"/>
        <v>9251.8915853478829</v>
      </c>
      <c r="R53" s="6">
        <f t="shared" si="1"/>
        <v>6013.7295304761237</v>
      </c>
    </row>
    <row r="54" spans="1:18" x14ac:dyDescent="0.2">
      <c r="A54" s="7" t="s">
        <v>70</v>
      </c>
      <c r="B54" s="3">
        <v>1097</v>
      </c>
      <c r="C54" s="3">
        <v>1093</v>
      </c>
      <c r="D54" s="3">
        <v>1104</v>
      </c>
      <c r="E54" s="3">
        <v>1084</v>
      </c>
      <c r="F54" s="3">
        <v>1112</v>
      </c>
      <c r="G54" s="3">
        <v>1107</v>
      </c>
      <c r="H54" s="3">
        <v>1093</v>
      </c>
      <c r="I54" s="3">
        <v>1105</v>
      </c>
      <c r="J54" s="3">
        <v>1083</v>
      </c>
      <c r="K54" s="3">
        <v>1079</v>
      </c>
      <c r="L54" s="3">
        <v>1095</v>
      </c>
      <c r="M54" s="3">
        <v>1124</v>
      </c>
      <c r="N54" s="3">
        <v>1146</v>
      </c>
      <c r="O54" s="3">
        <v>1163</v>
      </c>
      <c r="Q54" s="5">
        <f t="shared" si="0"/>
        <v>2804.2611190408097</v>
      </c>
      <c r="R54" s="6">
        <f t="shared" si="1"/>
        <v>1822.7697273765264</v>
      </c>
    </row>
    <row r="55" spans="1:18" x14ac:dyDescent="0.2">
      <c r="A55" s="7" t="s">
        <v>71</v>
      </c>
      <c r="B55" s="3">
        <v>3362</v>
      </c>
      <c r="C55" s="3">
        <v>3362</v>
      </c>
      <c r="D55" s="3">
        <v>3372</v>
      </c>
      <c r="E55" s="3">
        <v>3416</v>
      </c>
      <c r="F55" s="3">
        <v>3469</v>
      </c>
      <c r="G55" s="3">
        <v>3476</v>
      </c>
      <c r="H55" s="3">
        <v>3556</v>
      </c>
      <c r="I55" s="3">
        <v>3646</v>
      </c>
      <c r="J55" s="3">
        <v>3693</v>
      </c>
      <c r="K55" s="3">
        <v>3749</v>
      </c>
      <c r="L55" s="3">
        <v>3797</v>
      </c>
      <c r="M55" s="3">
        <v>3850</v>
      </c>
      <c r="N55" s="3">
        <v>3872</v>
      </c>
      <c r="O55" s="3">
        <v>3962</v>
      </c>
      <c r="Q55" s="5">
        <f t="shared" si="0"/>
        <v>9553.2954029575994</v>
      </c>
      <c r="R55" s="6">
        <f t="shared" si="1"/>
        <v>6209.6420119224395</v>
      </c>
    </row>
    <row r="56" spans="1:18" x14ac:dyDescent="0.2">
      <c r="A56" s="7" t="s">
        <v>72</v>
      </c>
      <c r="B56" s="3">
        <v>3408</v>
      </c>
      <c r="C56" s="3">
        <v>3464</v>
      </c>
      <c r="D56" s="3">
        <v>3506</v>
      </c>
      <c r="E56" s="3">
        <v>3585</v>
      </c>
      <c r="F56" s="3">
        <v>3645</v>
      </c>
      <c r="G56" s="3">
        <v>3655</v>
      </c>
      <c r="H56" s="3">
        <v>3667</v>
      </c>
      <c r="I56" s="3">
        <v>3678</v>
      </c>
      <c r="J56" s="3">
        <v>3729</v>
      </c>
      <c r="K56" s="3">
        <v>3775</v>
      </c>
      <c r="L56" s="3">
        <v>3793</v>
      </c>
      <c r="M56" s="3">
        <v>3777</v>
      </c>
      <c r="N56" s="3">
        <v>3864</v>
      </c>
      <c r="O56" s="3">
        <v>3941</v>
      </c>
      <c r="Q56" s="5">
        <f t="shared" si="0"/>
        <v>9502.6595615991664</v>
      </c>
      <c r="R56" s="6">
        <f t="shared" si="1"/>
        <v>6176.7287150394586</v>
      </c>
    </row>
    <row r="57" spans="1:18" x14ac:dyDescent="0.2">
      <c r="A57" s="7" t="s">
        <v>73</v>
      </c>
      <c r="B57" s="3">
        <v>2214</v>
      </c>
      <c r="C57" s="3">
        <v>2239</v>
      </c>
      <c r="D57" s="3">
        <v>2248</v>
      </c>
      <c r="E57" s="3">
        <v>2273</v>
      </c>
      <c r="F57" s="3">
        <v>2274</v>
      </c>
      <c r="G57" s="3">
        <v>2250</v>
      </c>
      <c r="H57" s="3">
        <v>2240</v>
      </c>
      <c r="I57" s="3">
        <v>2256</v>
      </c>
      <c r="J57" s="3">
        <v>2243</v>
      </c>
      <c r="K57" s="3">
        <v>2235</v>
      </c>
      <c r="L57" s="3">
        <v>2294</v>
      </c>
      <c r="M57" s="3">
        <v>2302</v>
      </c>
      <c r="N57" s="3">
        <v>2257</v>
      </c>
      <c r="O57" s="3">
        <v>2318</v>
      </c>
      <c r="Q57" s="5">
        <f t="shared" si="0"/>
        <v>5589.2323937545971</v>
      </c>
      <c r="R57" s="6">
        <f t="shared" si="1"/>
        <v>3633.0010559404882</v>
      </c>
    </row>
    <row r="58" spans="1:18" x14ac:dyDescent="0.2">
      <c r="A58" s="7" t="s">
        <v>74</v>
      </c>
      <c r="B58" s="3">
        <v>6069</v>
      </c>
      <c r="C58" s="3">
        <v>6119</v>
      </c>
      <c r="D58" s="3">
        <v>6127</v>
      </c>
      <c r="E58" s="3">
        <v>6159</v>
      </c>
      <c r="F58" s="3">
        <v>6240</v>
      </c>
      <c r="G58" s="3">
        <v>6289</v>
      </c>
      <c r="H58" s="3">
        <v>6286</v>
      </c>
      <c r="I58" s="3">
        <v>6290</v>
      </c>
      <c r="J58" s="3">
        <v>6391</v>
      </c>
      <c r="K58" s="3">
        <v>6458</v>
      </c>
      <c r="L58" s="3">
        <v>6566</v>
      </c>
      <c r="M58" s="3">
        <v>6671</v>
      </c>
      <c r="N58" s="3">
        <v>6740</v>
      </c>
      <c r="O58" s="3">
        <v>6753</v>
      </c>
      <c r="Q58" s="5">
        <f t="shared" si="0"/>
        <v>16283.039842547367</v>
      </c>
      <c r="R58" s="6">
        <f t="shared" si="1"/>
        <v>10583.97589765579</v>
      </c>
    </row>
    <row r="59" spans="1:18" x14ac:dyDescent="0.2">
      <c r="A59" s="7" t="s">
        <v>75</v>
      </c>
      <c r="B59" s="3">
        <v>2957</v>
      </c>
      <c r="C59" s="3">
        <v>3000</v>
      </c>
      <c r="D59" s="3">
        <v>2987</v>
      </c>
      <c r="E59" s="3">
        <v>3002</v>
      </c>
      <c r="F59" s="3">
        <v>3065</v>
      </c>
      <c r="G59" s="3">
        <v>3113</v>
      </c>
      <c r="H59" s="3">
        <v>3159</v>
      </c>
      <c r="I59" s="3">
        <v>3174</v>
      </c>
      <c r="J59" s="3">
        <v>3146</v>
      </c>
      <c r="K59" s="3">
        <v>3167</v>
      </c>
      <c r="L59" s="3">
        <v>3099</v>
      </c>
      <c r="M59" s="3">
        <v>3124</v>
      </c>
      <c r="N59" s="3">
        <v>3112</v>
      </c>
      <c r="O59" s="3">
        <v>3219</v>
      </c>
      <c r="Q59" s="5">
        <f t="shared" si="0"/>
        <v>7761.7511110854393</v>
      </c>
      <c r="R59" s="6">
        <f t="shared" si="1"/>
        <v>5045.1382222055354</v>
      </c>
    </row>
    <row r="60" spans="1:18" x14ac:dyDescent="0.2">
      <c r="A60" s="7" t="s">
        <v>76</v>
      </c>
      <c r="B60" s="3">
        <v>10364</v>
      </c>
      <c r="C60" s="3">
        <v>10544</v>
      </c>
      <c r="D60" s="3">
        <v>10602</v>
      </c>
      <c r="E60" s="3">
        <v>10754</v>
      </c>
      <c r="F60" s="3">
        <v>10779</v>
      </c>
      <c r="G60" s="3">
        <v>10830</v>
      </c>
      <c r="H60" s="3">
        <v>11073</v>
      </c>
      <c r="I60" s="3">
        <v>11179</v>
      </c>
      <c r="J60" s="3">
        <v>11117</v>
      </c>
      <c r="K60" s="3">
        <v>11271</v>
      </c>
      <c r="L60" s="3">
        <v>11344</v>
      </c>
      <c r="M60" s="3">
        <v>11624</v>
      </c>
      <c r="N60" s="3">
        <v>11563</v>
      </c>
      <c r="O60" s="3">
        <v>11824</v>
      </c>
      <c r="Q60" s="5">
        <f t="shared" si="0"/>
        <v>28510.389915338379</v>
      </c>
      <c r="R60" s="6">
        <f t="shared" si="1"/>
        <v>18531.753444969949</v>
      </c>
    </row>
    <row r="61" spans="1:18" x14ac:dyDescent="0.2">
      <c r="A61" s="7" t="s">
        <v>77</v>
      </c>
      <c r="B61" s="3">
        <v>3467</v>
      </c>
      <c r="C61" s="3">
        <v>3464</v>
      </c>
      <c r="D61" s="3">
        <v>3506</v>
      </c>
      <c r="E61" s="3">
        <v>3555</v>
      </c>
      <c r="F61" s="3">
        <v>3640</v>
      </c>
      <c r="G61" s="3">
        <v>3608</v>
      </c>
      <c r="H61" s="3">
        <v>3584</v>
      </c>
      <c r="I61" s="3">
        <v>3613</v>
      </c>
      <c r="J61" s="3">
        <v>3672</v>
      </c>
      <c r="K61" s="3">
        <v>3656</v>
      </c>
      <c r="L61" s="3">
        <v>3728</v>
      </c>
      <c r="M61" s="3">
        <v>3770</v>
      </c>
      <c r="N61" s="3">
        <v>3753</v>
      </c>
      <c r="O61" s="3">
        <v>3897</v>
      </c>
      <c r="Q61" s="5">
        <f t="shared" si="0"/>
        <v>9396.5654178005461</v>
      </c>
      <c r="R61" s="6">
        <f t="shared" si="1"/>
        <v>6107.7675215703548</v>
      </c>
    </row>
    <row r="62" spans="1:18" x14ac:dyDescent="0.2">
      <c r="A62" s="7" t="s">
        <v>78</v>
      </c>
      <c r="B62" s="3">
        <v>1999</v>
      </c>
      <c r="C62" s="3">
        <v>2007</v>
      </c>
      <c r="D62" s="3">
        <v>2021</v>
      </c>
      <c r="E62" s="3">
        <v>2008</v>
      </c>
      <c r="F62" s="3">
        <v>2018</v>
      </c>
      <c r="G62" s="3">
        <v>1989</v>
      </c>
      <c r="H62" s="3">
        <v>1957</v>
      </c>
      <c r="I62" s="3">
        <v>1927</v>
      </c>
      <c r="J62" s="3">
        <v>1927</v>
      </c>
      <c r="K62" s="3">
        <v>1978</v>
      </c>
      <c r="L62" s="3">
        <v>2019</v>
      </c>
      <c r="M62" s="3">
        <v>2015</v>
      </c>
      <c r="N62" s="3">
        <v>1994</v>
      </c>
      <c r="O62" s="3">
        <v>1997</v>
      </c>
      <c r="Q62" s="5">
        <f t="shared" si="0"/>
        <v>4815.2273901328435</v>
      </c>
      <c r="R62" s="6">
        <f t="shared" si="1"/>
        <v>3129.8978035863483</v>
      </c>
    </row>
    <row r="63" spans="1:18" x14ac:dyDescent="0.2">
      <c r="A63" s="7" t="s">
        <v>79</v>
      </c>
      <c r="B63" s="3">
        <v>7994</v>
      </c>
      <c r="C63" s="3">
        <v>8089</v>
      </c>
      <c r="D63" s="3">
        <v>8100</v>
      </c>
      <c r="E63" s="3">
        <v>8182</v>
      </c>
      <c r="F63" s="3">
        <v>8420</v>
      </c>
      <c r="G63" s="3">
        <v>8463</v>
      </c>
      <c r="H63" s="3">
        <v>8595</v>
      </c>
      <c r="I63" s="3">
        <v>8595</v>
      </c>
      <c r="J63" s="3">
        <v>8732</v>
      </c>
      <c r="K63" s="3">
        <v>8759</v>
      </c>
      <c r="L63" s="3">
        <v>8814</v>
      </c>
      <c r="M63" s="3">
        <v>8804</v>
      </c>
      <c r="N63" s="3">
        <v>8952</v>
      </c>
      <c r="O63" s="3">
        <v>8986</v>
      </c>
      <c r="Q63" s="5">
        <f t="shared" si="0"/>
        <v>21667.317640327357</v>
      </c>
      <c r="R63" s="6">
        <f t="shared" si="1"/>
        <v>14083.756466212782</v>
      </c>
    </row>
    <row r="64" spans="1:18" x14ac:dyDescent="0.2">
      <c r="A64" s="7" t="s">
        <v>80</v>
      </c>
      <c r="B64" s="3">
        <v>21041</v>
      </c>
      <c r="C64" s="3">
        <v>21170</v>
      </c>
      <c r="D64" s="3">
        <v>21386</v>
      </c>
      <c r="E64" s="3">
        <v>21698</v>
      </c>
      <c r="F64" s="3">
        <v>22136</v>
      </c>
      <c r="G64" s="3">
        <v>22309</v>
      </c>
      <c r="H64" s="3">
        <v>22375</v>
      </c>
      <c r="I64" s="3">
        <v>22411</v>
      </c>
      <c r="J64" s="3">
        <v>22612</v>
      </c>
      <c r="K64" s="3">
        <v>22979</v>
      </c>
      <c r="L64" s="3">
        <v>23073</v>
      </c>
      <c r="M64" s="3">
        <v>23288</v>
      </c>
      <c r="N64" s="3">
        <v>23589</v>
      </c>
      <c r="O64" s="3">
        <v>23657</v>
      </c>
      <c r="Q64" s="5">
        <f t="shared" si="0"/>
        <v>57042.480905544653</v>
      </c>
      <c r="R64" s="6">
        <f t="shared" si="1"/>
        <v>37077.612588604024</v>
      </c>
    </row>
    <row r="65" spans="1:18" x14ac:dyDescent="0.2">
      <c r="A65" s="7" t="s">
        <v>81</v>
      </c>
      <c r="B65" s="3">
        <v>2457</v>
      </c>
      <c r="C65" s="3">
        <v>2450</v>
      </c>
      <c r="D65" s="3">
        <v>2611</v>
      </c>
      <c r="E65" s="3">
        <v>2634</v>
      </c>
      <c r="F65" s="3">
        <v>2662</v>
      </c>
      <c r="G65" s="3">
        <v>2639</v>
      </c>
      <c r="H65" s="3">
        <v>2690</v>
      </c>
      <c r="I65" s="3">
        <v>2721</v>
      </c>
      <c r="J65" s="3">
        <v>2831</v>
      </c>
      <c r="K65" s="3">
        <v>2877</v>
      </c>
      <c r="L65" s="3">
        <v>2957</v>
      </c>
      <c r="M65" s="3">
        <v>3028</v>
      </c>
      <c r="N65" s="3">
        <v>3297</v>
      </c>
      <c r="O65" s="3">
        <v>3492</v>
      </c>
      <c r="Q65" s="5">
        <f t="shared" si="0"/>
        <v>8420.0170487450632</v>
      </c>
      <c r="R65" s="6">
        <f t="shared" si="1"/>
        <v>5473.0110816842916</v>
      </c>
    </row>
    <row r="66" spans="1:18" x14ac:dyDescent="0.2">
      <c r="A66" s="7" t="s">
        <v>82</v>
      </c>
      <c r="B66" s="3">
        <v>946</v>
      </c>
      <c r="C66" s="3">
        <v>958</v>
      </c>
      <c r="D66" s="3">
        <v>1002</v>
      </c>
      <c r="E66" s="3">
        <v>1005</v>
      </c>
      <c r="F66" s="3">
        <v>1014</v>
      </c>
      <c r="G66" s="3">
        <v>1013</v>
      </c>
      <c r="H66" s="3">
        <v>1022</v>
      </c>
      <c r="I66" s="3">
        <v>1020</v>
      </c>
      <c r="J66" s="3">
        <v>1028</v>
      </c>
      <c r="K66" s="3">
        <v>1057</v>
      </c>
      <c r="L66" s="3">
        <v>1066</v>
      </c>
      <c r="M66" s="3">
        <v>1082</v>
      </c>
      <c r="N66" s="3">
        <v>1092</v>
      </c>
      <c r="O66" s="3">
        <v>1108</v>
      </c>
      <c r="Q66" s="5">
        <f t="shared" ref="Q66:Q129" si="2">($Q$162/$O$162)*O66</f>
        <v>2671.6434392925339</v>
      </c>
      <c r="R66" s="6">
        <f t="shared" si="1"/>
        <v>1736.568235540147</v>
      </c>
    </row>
    <row r="67" spans="1:18" x14ac:dyDescent="0.2">
      <c r="A67" s="7" t="s">
        <v>83</v>
      </c>
      <c r="B67" s="3">
        <v>665</v>
      </c>
      <c r="C67" s="3">
        <v>664</v>
      </c>
      <c r="D67" s="3">
        <v>668</v>
      </c>
      <c r="E67" s="3">
        <v>679</v>
      </c>
      <c r="F67" s="3">
        <v>703</v>
      </c>
      <c r="G67" s="3">
        <v>879</v>
      </c>
      <c r="H67" s="3">
        <v>916</v>
      </c>
      <c r="I67" s="3">
        <v>925</v>
      </c>
      <c r="J67" s="3">
        <v>922</v>
      </c>
      <c r="K67" s="3">
        <v>949</v>
      </c>
      <c r="L67" s="3">
        <v>947</v>
      </c>
      <c r="M67" s="3">
        <v>924</v>
      </c>
      <c r="N67" s="3">
        <v>959</v>
      </c>
      <c r="O67" s="3">
        <v>973</v>
      </c>
      <c r="Q67" s="5">
        <f t="shared" si="2"/>
        <v>2346.1273162740395</v>
      </c>
      <c r="R67" s="6">
        <f t="shared" ref="R67:R130" si="3">Q67*0.65</f>
        <v>1524.9827555781258</v>
      </c>
    </row>
    <row r="68" spans="1:18" x14ac:dyDescent="0.2">
      <c r="A68" s="7" t="s">
        <v>84</v>
      </c>
      <c r="B68" s="3">
        <v>16016</v>
      </c>
      <c r="C68" s="3">
        <v>16379</v>
      </c>
      <c r="D68" s="3">
        <v>16505</v>
      </c>
      <c r="E68" s="3">
        <v>16656</v>
      </c>
      <c r="F68" s="3">
        <v>16676</v>
      </c>
      <c r="G68" s="3">
        <v>16709</v>
      </c>
      <c r="H68" s="3">
        <v>16734</v>
      </c>
      <c r="I68" s="3">
        <v>16928</v>
      </c>
      <c r="J68" s="3">
        <v>17039</v>
      </c>
      <c r="K68" s="3">
        <v>17316</v>
      </c>
      <c r="L68" s="3">
        <v>17345</v>
      </c>
      <c r="M68" s="3">
        <v>17395</v>
      </c>
      <c r="N68" s="3">
        <v>17562</v>
      </c>
      <c r="O68" s="3">
        <v>17656</v>
      </c>
      <c r="Q68" s="5">
        <f t="shared" si="2"/>
        <v>42572.686429737347</v>
      </c>
      <c r="R68" s="6">
        <f t="shared" si="3"/>
        <v>27672.246179329275</v>
      </c>
    </row>
    <row r="69" spans="1:18" x14ac:dyDescent="0.2">
      <c r="A69" s="7" t="s">
        <v>85</v>
      </c>
      <c r="B69" s="3">
        <v>918</v>
      </c>
      <c r="C69" s="3">
        <v>952</v>
      </c>
      <c r="D69" s="3">
        <v>922</v>
      </c>
      <c r="E69" s="3">
        <v>955</v>
      </c>
      <c r="F69" s="3">
        <v>1014</v>
      </c>
      <c r="G69" s="3">
        <v>1029</v>
      </c>
      <c r="H69" s="3">
        <v>1110</v>
      </c>
      <c r="I69" s="3">
        <v>1124</v>
      </c>
      <c r="J69" s="3">
        <v>1158</v>
      </c>
      <c r="K69" s="3">
        <v>1221</v>
      </c>
      <c r="L69" s="3">
        <v>1244</v>
      </c>
      <c r="M69" s="3">
        <v>1287</v>
      </c>
      <c r="N69" s="3">
        <v>1321</v>
      </c>
      <c r="O69" s="3">
        <v>1322</v>
      </c>
      <c r="Q69" s="5">
        <f t="shared" si="2"/>
        <v>3187.6467750403699</v>
      </c>
      <c r="R69" s="6">
        <f t="shared" si="3"/>
        <v>2071.9704037762403</v>
      </c>
    </row>
    <row r="70" spans="1:18" x14ac:dyDescent="0.2">
      <c r="A70" s="7" t="s">
        <v>86</v>
      </c>
      <c r="B70" s="3">
        <v>7454</v>
      </c>
      <c r="C70" s="3">
        <v>7541</v>
      </c>
      <c r="D70" s="3">
        <v>7641</v>
      </c>
      <c r="E70" s="3">
        <v>7767</v>
      </c>
      <c r="F70" s="3">
        <v>7853</v>
      </c>
      <c r="G70" s="3">
        <v>8077</v>
      </c>
      <c r="H70" s="3">
        <v>8320</v>
      </c>
      <c r="I70" s="3">
        <v>8437</v>
      </c>
      <c r="J70" s="3">
        <v>8818</v>
      </c>
      <c r="K70" s="3">
        <v>8925</v>
      </c>
      <c r="L70" s="3">
        <v>9189</v>
      </c>
      <c r="M70" s="3">
        <v>9294</v>
      </c>
      <c r="N70" s="3">
        <v>9276</v>
      </c>
      <c r="O70" s="3">
        <v>9425</v>
      </c>
      <c r="Q70" s="5">
        <f t="shared" si="2"/>
        <v>22725.847847772686</v>
      </c>
      <c r="R70" s="6">
        <f t="shared" si="3"/>
        <v>14771.801101052246</v>
      </c>
    </row>
    <row r="71" spans="1:18" x14ac:dyDescent="0.2">
      <c r="A71" s="7" t="s">
        <v>87</v>
      </c>
      <c r="B71" s="3">
        <v>2077</v>
      </c>
      <c r="C71" s="3">
        <v>2022</v>
      </c>
      <c r="D71" s="3">
        <v>2008</v>
      </c>
      <c r="E71" s="3">
        <v>2038</v>
      </c>
      <c r="F71" s="3">
        <v>2063</v>
      </c>
      <c r="G71" s="3">
        <v>2068</v>
      </c>
      <c r="H71" s="3">
        <v>2063</v>
      </c>
      <c r="I71" s="3">
        <v>2077</v>
      </c>
      <c r="J71" s="3">
        <v>2109</v>
      </c>
      <c r="K71" s="3">
        <v>2077</v>
      </c>
      <c r="L71" s="3">
        <v>2105</v>
      </c>
      <c r="M71" s="3">
        <v>2132</v>
      </c>
      <c r="N71" s="3">
        <v>2131</v>
      </c>
      <c r="O71" s="3">
        <v>2191</v>
      </c>
      <c r="Q71" s="5">
        <f t="shared" si="2"/>
        <v>5283.0061150631245</v>
      </c>
      <c r="R71" s="6">
        <f t="shared" si="3"/>
        <v>3433.9539747910312</v>
      </c>
    </row>
    <row r="72" spans="1:18" x14ac:dyDescent="0.2">
      <c r="A72" s="7" t="s">
        <v>88</v>
      </c>
      <c r="B72" s="3">
        <v>17995</v>
      </c>
      <c r="C72" s="3">
        <v>18183</v>
      </c>
      <c r="D72" s="3">
        <v>18373</v>
      </c>
      <c r="E72" s="3">
        <v>18354</v>
      </c>
      <c r="F72" s="3">
        <v>18329</v>
      </c>
      <c r="G72" s="3">
        <v>18412</v>
      </c>
      <c r="H72" s="3">
        <v>19021</v>
      </c>
      <c r="I72" s="3">
        <v>19362</v>
      </c>
      <c r="J72" s="3">
        <v>19647</v>
      </c>
      <c r="K72" s="3">
        <v>20079</v>
      </c>
      <c r="L72" s="3">
        <v>20365</v>
      </c>
      <c r="M72" s="3">
        <v>20716</v>
      </c>
      <c r="N72" s="3">
        <v>20909</v>
      </c>
      <c r="O72" s="3">
        <v>21221</v>
      </c>
      <c r="Q72" s="5">
        <f t="shared" si="2"/>
        <v>51168.723307966487</v>
      </c>
      <c r="R72" s="6">
        <f t="shared" si="3"/>
        <v>33259.670150178215</v>
      </c>
    </row>
    <row r="73" spans="1:18" x14ac:dyDescent="0.2">
      <c r="A73" s="7" t="s">
        <v>89</v>
      </c>
      <c r="B73" s="3">
        <v>1802</v>
      </c>
      <c r="C73" s="3">
        <v>1894</v>
      </c>
      <c r="D73" s="3">
        <v>1979</v>
      </c>
      <c r="E73" s="3">
        <v>1999</v>
      </c>
      <c r="F73" s="3">
        <v>2033</v>
      </c>
      <c r="G73" s="3">
        <v>2094</v>
      </c>
      <c r="H73" s="3">
        <v>2158</v>
      </c>
      <c r="I73" s="3">
        <v>2301</v>
      </c>
      <c r="J73" s="3">
        <v>2371</v>
      </c>
      <c r="K73" s="3">
        <v>2373</v>
      </c>
      <c r="L73" s="3">
        <v>2368</v>
      </c>
      <c r="M73" s="3">
        <v>2446</v>
      </c>
      <c r="N73" s="3">
        <v>2411</v>
      </c>
      <c r="O73" s="3">
        <v>2440</v>
      </c>
      <c r="Q73" s="5">
        <f t="shared" si="2"/>
        <v>5883.4025197416813</v>
      </c>
      <c r="R73" s="6">
        <f t="shared" si="3"/>
        <v>3824.2116378320929</v>
      </c>
    </row>
    <row r="74" spans="1:18" x14ac:dyDescent="0.2">
      <c r="A74" s="7" t="s">
        <v>90</v>
      </c>
      <c r="B74" s="3">
        <v>13499</v>
      </c>
      <c r="C74" s="3">
        <v>13506</v>
      </c>
      <c r="D74" s="3">
        <v>13485</v>
      </c>
      <c r="E74" s="3">
        <v>13623</v>
      </c>
      <c r="F74" s="3">
        <v>13820</v>
      </c>
      <c r="G74" s="3">
        <v>13796</v>
      </c>
      <c r="H74" s="3">
        <v>14143</v>
      </c>
      <c r="I74" s="3">
        <v>14250</v>
      </c>
      <c r="J74" s="3">
        <v>14348</v>
      </c>
      <c r="K74" s="3">
        <v>14537</v>
      </c>
      <c r="L74" s="3">
        <v>14806</v>
      </c>
      <c r="M74" s="3">
        <v>14794</v>
      </c>
      <c r="N74" s="3">
        <v>14829</v>
      </c>
      <c r="O74" s="3">
        <v>15102</v>
      </c>
      <c r="Q74" s="5">
        <f t="shared" si="2"/>
        <v>36414.403628335604</v>
      </c>
      <c r="R74" s="6">
        <f t="shared" si="3"/>
        <v>23669.362358418144</v>
      </c>
    </row>
    <row r="75" spans="1:18" x14ac:dyDescent="0.2">
      <c r="A75" s="7" t="s">
        <v>91</v>
      </c>
      <c r="B75" s="3">
        <v>7250</v>
      </c>
      <c r="C75" s="3">
        <v>7197</v>
      </c>
      <c r="D75" s="3">
        <v>7223</v>
      </c>
      <c r="E75" s="3">
        <v>7308</v>
      </c>
      <c r="F75" s="3">
        <v>7413</v>
      </c>
      <c r="G75" s="3">
        <v>7449</v>
      </c>
      <c r="H75" s="3">
        <v>7476</v>
      </c>
      <c r="I75" s="3">
        <v>7500</v>
      </c>
      <c r="J75" s="3">
        <v>7522</v>
      </c>
      <c r="K75" s="3">
        <v>7727</v>
      </c>
      <c r="L75" s="3">
        <v>7880</v>
      </c>
      <c r="M75" s="3">
        <v>7977</v>
      </c>
      <c r="N75" s="3">
        <v>8039</v>
      </c>
      <c r="O75" s="3">
        <v>8140</v>
      </c>
      <c r="Q75" s="5">
        <f t="shared" si="2"/>
        <v>19627.41660274479</v>
      </c>
      <c r="R75" s="6">
        <f t="shared" si="3"/>
        <v>12757.820791784114</v>
      </c>
    </row>
    <row r="76" spans="1:18" x14ac:dyDescent="0.2">
      <c r="A76" s="7" t="s">
        <v>92</v>
      </c>
      <c r="B76" s="3">
        <v>1511</v>
      </c>
      <c r="C76" s="3">
        <v>1533</v>
      </c>
      <c r="D76" s="3">
        <v>1560</v>
      </c>
      <c r="E76" s="3">
        <v>1622</v>
      </c>
      <c r="F76" s="3">
        <v>1635</v>
      </c>
      <c r="G76" s="3">
        <v>1639</v>
      </c>
      <c r="H76" s="3">
        <v>1644</v>
      </c>
      <c r="I76" s="3">
        <v>1669</v>
      </c>
      <c r="J76" s="3">
        <v>1707</v>
      </c>
      <c r="K76" s="3">
        <v>1759</v>
      </c>
      <c r="L76" s="3">
        <v>1780</v>
      </c>
      <c r="M76" s="3">
        <v>1780</v>
      </c>
      <c r="N76" s="3">
        <v>1780</v>
      </c>
      <c r="O76" s="3">
        <v>1810</v>
      </c>
      <c r="Q76" s="5">
        <f t="shared" si="2"/>
        <v>4364.327278988706</v>
      </c>
      <c r="R76" s="6">
        <f t="shared" si="3"/>
        <v>2836.8127313426589</v>
      </c>
    </row>
    <row r="77" spans="1:18" x14ac:dyDescent="0.2">
      <c r="A77" s="7" t="s">
        <v>93</v>
      </c>
      <c r="B77" s="3">
        <v>5007</v>
      </c>
      <c r="C77" s="3">
        <v>5080</v>
      </c>
      <c r="D77" s="3">
        <v>5207</v>
      </c>
      <c r="E77" s="3">
        <v>5306</v>
      </c>
      <c r="F77" s="3">
        <v>5386</v>
      </c>
      <c r="G77" s="3">
        <v>5379</v>
      </c>
      <c r="H77" s="3">
        <v>5470</v>
      </c>
      <c r="I77" s="3">
        <v>5621</v>
      </c>
      <c r="J77" s="3">
        <v>5592</v>
      </c>
      <c r="K77" s="3">
        <v>5589</v>
      </c>
      <c r="L77" s="3">
        <v>5577</v>
      </c>
      <c r="M77" s="3">
        <v>5601</v>
      </c>
      <c r="N77" s="3">
        <v>5717</v>
      </c>
      <c r="O77" s="3">
        <v>5860</v>
      </c>
      <c r="Q77" s="5">
        <f t="shared" si="2"/>
        <v>14129.810969543547</v>
      </c>
      <c r="R77" s="6">
        <f t="shared" si="3"/>
        <v>9184.3771302033056</v>
      </c>
    </row>
    <row r="78" spans="1:18" x14ac:dyDescent="0.2">
      <c r="A78" s="7" t="s">
        <v>94</v>
      </c>
      <c r="B78" s="3">
        <v>1756</v>
      </c>
      <c r="C78" s="3">
        <v>1823</v>
      </c>
      <c r="D78" s="3">
        <v>1836</v>
      </c>
      <c r="E78" s="3">
        <v>1872</v>
      </c>
      <c r="F78" s="3">
        <v>1914</v>
      </c>
      <c r="G78" s="3">
        <v>2066</v>
      </c>
      <c r="H78" s="3">
        <v>2202</v>
      </c>
      <c r="I78" s="3">
        <v>2373</v>
      </c>
      <c r="J78" s="3">
        <v>2397</v>
      </c>
      <c r="K78" s="3">
        <v>2414</v>
      </c>
      <c r="L78" s="3">
        <v>2561</v>
      </c>
      <c r="M78" s="3">
        <v>2614</v>
      </c>
      <c r="N78" s="3">
        <v>2763</v>
      </c>
      <c r="O78" s="3">
        <v>2841</v>
      </c>
      <c r="Q78" s="5">
        <f t="shared" si="2"/>
        <v>6850.3059666336549</v>
      </c>
      <c r="R78" s="6">
        <f t="shared" si="3"/>
        <v>4452.6988783118759</v>
      </c>
    </row>
    <row r="79" spans="1:18" x14ac:dyDescent="0.2">
      <c r="A79" s="7" t="s">
        <v>95</v>
      </c>
      <c r="B79" s="3">
        <v>10437</v>
      </c>
      <c r="C79" s="3">
        <v>10434</v>
      </c>
      <c r="D79" s="3">
        <v>10462</v>
      </c>
      <c r="E79" s="3">
        <v>10473</v>
      </c>
      <c r="F79" s="3">
        <v>10522</v>
      </c>
      <c r="G79" s="3">
        <v>10588</v>
      </c>
      <c r="H79" s="3">
        <v>10799</v>
      </c>
      <c r="I79" s="3">
        <v>10913</v>
      </c>
      <c r="J79" s="3">
        <v>11207</v>
      </c>
      <c r="K79" s="3">
        <v>11317</v>
      </c>
      <c r="L79" s="3">
        <v>11389</v>
      </c>
      <c r="M79" s="3">
        <v>11366</v>
      </c>
      <c r="N79" s="3">
        <v>11424</v>
      </c>
      <c r="O79" s="3">
        <v>11662</v>
      </c>
      <c r="Q79" s="5">
        <f t="shared" si="2"/>
        <v>28119.770567716183</v>
      </c>
      <c r="R79" s="6">
        <f t="shared" si="3"/>
        <v>18277.850869015521</v>
      </c>
    </row>
    <row r="80" spans="1:18" x14ac:dyDescent="0.2">
      <c r="A80" s="7" t="s">
        <v>96</v>
      </c>
      <c r="B80" s="3">
        <v>1935</v>
      </c>
      <c r="C80" s="3">
        <v>1975</v>
      </c>
      <c r="D80" s="3">
        <v>1964</v>
      </c>
      <c r="E80" s="3">
        <v>1978</v>
      </c>
      <c r="F80" s="3">
        <v>1986</v>
      </c>
      <c r="G80" s="3">
        <v>1950</v>
      </c>
      <c r="H80" s="3">
        <v>1938</v>
      </c>
      <c r="I80" s="3">
        <v>1949</v>
      </c>
      <c r="J80" s="3">
        <v>1902</v>
      </c>
      <c r="K80" s="3">
        <v>1908</v>
      </c>
      <c r="L80" s="3">
        <v>1929</v>
      </c>
      <c r="M80" s="3">
        <v>1927</v>
      </c>
      <c r="N80" s="3">
        <v>1948</v>
      </c>
      <c r="O80" s="3">
        <v>1948</v>
      </c>
      <c r="Q80" s="5">
        <f t="shared" si="2"/>
        <v>4697.0770936298341</v>
      </c>
      <c r="R80" s="6">
        <f t="shared" si="3"/>
        <v>3053.1001108593923</v>
      </c>
    </row>
    <row r="81" spans="1:18" x14ac:dyDescent="0.2">
      <c r="A81" s="7" t="s">
        <v>97</v>
      </c>
      <c r="B81" s="3">
        <v>612</v>
      </c>
      <c r="C81" s="3">
        <v>641</v>
      </c>
      <c r="D81" s="3">
        <v>641</v>
      </c>
      <c r="E81" s="3">
        <v>664</v>
      </c>
      <c r="F81" s="3">
        <v>664</v>
      </c>
      <c r="G81" s="3">
        <v>638</v>
      </c>
      <c r="H81" s="3">
        <v>620</v>
      </c>
      <c r="I81" s="3">
        <v>636</v>
      </c>
      <c r="J81" s="3">
        <v>648</v>
      </c>
      <c r="K81" s="3">
        <v>640</v>
      </c>
      <c r="L81" s="3">
        <v>636</v>
      </c>
      <c r="M81" s="3">
        <v>641</v>
      </c>
      <c r="N81" s="3">
        <v>644</v>
      </c>
      <c r="O81" s="3">
        <v>642</v>
      </c>
      <c r="Q81" s="5">
        <f t="shared" si="2"/>
        <v>1548.010007243508</v>
      </c>
      <c r="R81" s="6">
        <f t="shared" si="3"/>
        <v>1006.2065047082802</v>
      </c>
    </row>
    <row r="82" spans="1:18" x14ac:dyDescent="0.2">
      <c r="A82" s="7" t="s">
        <v>98</v>
      </c>
      <c r="B82" s="3">
        <v>9517</v>
      </c>
      <c r="C82" s="3">
        <v>9531</v>
      </c>
      <c r="D82" s="3">
        <v>9610</v>
      </c>
      <c r="E82" s="3">
        <v>9700</v>
      </c>
      <c r="F82" s="3">
        <v>9711</v>
      </c>
      <c r="G82" s="3">
        <v>9873</v>
      </c>
      <c r="H82" s="3">
        <v>10039</v>
      </c>
      <c r="I82" s="3">
        <v>10148</v>
      </c>
      <c r="J82" s="3">
        <v>10204</v>
      </c>
      <c r="K82" s="3">
        <v>10462</v>
      </c>
      <c r="L82" s="3">
        <v>10778</v>
      </c>
      <c r="M82" s="3">
        <v>10813</v>
      </c>
      <c r="N82" s="3">
        <v>10744</v>
      </c>
      <c r="O82" s="3">
        <v>10901</v>
      </c>
      <c r="Q82" s="5">
        <f t="shared" si="2"/>
        <v>26284.824126108226</v>
      </c>
      <c r="R82" s="6">
        <f t="shared" si="3"/>
        <v>17085.135681970347</v>
      </c>
    </row>
    <row r="83" spans="1:18" x14ac:dyDescent="0.2">
      <c r="A83" s="7" t="s">
        <v>99</v>
      </c>
      <c r="B83" s="3">
        <v>12539</v>
      </c>
      <c r="C83" s="3">
        <v>12685</v>
      </c>
      <c r="D83" s="3">
        <v>12777</v>
      </c>
      <c r="E83" s="3">
        <v>13046</v>
      </c>
      <c r="F83" s="3">
        <v>13209</v>
      </c>
      <c r="G83" s="3">
        <v>13515</v>
      </c>
      <c r="H83" s="3">
        <v>13701</v>
      </c>
      <c r="I83" s="3">
        <v>13958</v>
      </c>
      <c r="J83" s="3">
        <v>14190</v>
      </c>
      <c r="K83" s="3">
        <v>14326</v>
      </c>
      <c r="L83" s="3">
        <v>14525</v>
      </c>
      <c r="M83" s="3">
        <v>14684</v>
      </c>
      <c r="N83" s="3">
        <v>14744</v>
      </c>
      <c r="O83" s="3">
        <v>14742</v>
      </c>
      <c r="Q83" s="5">
        <f t="shared" si="2"/>
        <v>35546.360633619617</v>
      </c>
      <c r="R83" s="6">
        <f t="shared" si="3"/>
        <v>23105.134411852752</v>
      </c>
    </row>
    <row r="84" spans="1:18" x14ac:dyDescent="0.2">
      <c r="A84" s="7" t="s">
        <v>100</v>
      </c>
      <c r="B84" s="3">
        <v>4245</v>
      </c>
      <c r="C84" s="3">
        <v>4376</v>
      </c>
      <c r="D84" s="3">
        <v>4414</v>
      </c>
      <c r="E84" s="3">
        <v>4420</v>
      </c>
      <c r="F84" s="3">
        <v>4463</v>
      </c>
      <c r="G84" s="3">
        <v>4659</v>
      </c>
      <c r="H84" s="3">
        <v>4844</v>
      </c>
      <c r="I84" s="3">
        <v>4865</v>
      </c>
      <c r="J84" s="3">
        <v>5094</v>
      </c>
      <c r="K84" s="3">
        <v>5199</v>
      </c>
      <c r="L84" s="3">
        <v>5378</v>
      </c>
      <c r="M84" s="3">
        <v>5566</v>
      </c>
      <c r="N84" s="3">
        <v>5625</v>
      </c>
      <c r="O84" s="3">
        <v>5683</v>
      </c>
      <c r="Q84" s="5">
        <f t="shared" si="2"/>
        <v>13703.023163808188</v>
      </c>
      <c r="R84" s="6">
        <f t="shared" si="3"/>
        <v>8906.9650564753229</v>
      </c>
    </row>
    <row r="85" spans="1:18" x14ac:dyDescent="0.2">
      <c r="A85" s="7" t="s">
        <v>101</v>
      </c>
      <c r="B85" s="3">
        <v>3461</v>
      </c>
      <c r="C85" s="3">
        <v>3442</v>
      </c>
      <c r="D85" s="3">
        <v>3439</v>
      </c>
      <c r="E85" s="3">
        <v>3459</v>
      </c>
      <c r="F85" s="3">
        <v>3618</v>
      </c>
      <c r="G85" s="3">
        <v>3670</v>
      </c>
      <c r="H85" s="3">
        <v>3684</v>
      </c>
      <c r="I85" s="3">
        <v>3715</v>
      </c>
      <c r="J85" s="3">
        <v>3753</v>
      </c>
      <c r="K85" s="3">
        <v>3887</v>
      </c>
      <c r="L85" s="3">
        <v>4078</v>
      </c>
      <c r="M85" s="3">
        <v>4115</v>
      </c>
      <c r="N85" s="3">
        <v>4113</v>
      </c>
      <c r="O85" s="3">
        <v>4235</v>
      </c>
      <c r="Q85" s="5">
        <f t="shared" si="2"/>
        <v>10211.561340617222</v>
      </c>
      <c r="R85" s="6">
        <f t="shared" si="3"/>
        <v>6637.5148714011939</v>
      </c>
    </row>
    <row r="86" spans="1:18" x14ac:dyDescent="0.2">
      <c r="A86" s="7" t="s">
        <v>102</v>
      </c>
      <c r="B86" s="3">
        <v>2969</v>
      </c>
      <c r="C86" s="3">
        <v>3014</v>
      </c>
      <c r="D86" s="3">
        <v>3019</v>
      </c>
      <c r="E86" s="3">
        <v>3021</v>
      </c>
      <c r="F86" s="3">
        <v>3005</v>
      </c>
      <c r="G86" s="3">
        <v>3044</v>
      </c>
      <c r="H86" s="3">
        <v>3106</v>
      </c>
      <c r="I86" s="3">
        <v>3140</v>
      </c>
      <c r="J86" s="3">
        <v>3170</v>
      </c>
      <c r="K86" s="3">
        <v>3174</v>
      </c>
      <c r="L86" s="3">
        <v>3225</v>
      </c>
      <c r="M86" s="3">
        <v>3269</v>
      </c>
      <c r="N86" s="3">
        <v>3316</v>
      </c>
      <c r="O86" s="3">
        <v>3314</v>
      </c>
      <c r="Q86" s="5">
        <f t="shared" si="2"/>
        <v>7990.8180124688251</v>
      </c>
      <c r="R86" s="6">
        <f t="shared" si="3"/>
        <v>5194.0317081047369</v>
      </c>
    </row>
    <row r="87" spans="1:18" x14ac:dyDescent="0.2">
      <c r="A87" s="7" t="s">
        <v>103</v>
      </c>
      <c r="B87" s="3">
        <v>5224</v>
      </c>
      <c r="C87" s="3">
        <v>5310</v>
      </c>
      <c r="D87" s="3">
        <v>5419</v>
      </c>
      <c r="E87" s="3">
        <v>5438</v>
      </c>
      <c r="F87" s="3">
        <v>5498</v>
      </c>
      <c r="G87" s="3">
        <v>5500</v>
      </c>
      <c r="H87" s="3">
        <v>5537</v>
      </c>
      <c r="I87" s="3">
        <v>5533</v>
      </c>
      <c r="J87" s="3">
        <v>5672</v>
      </c>
      <c r="K87" s="3">
        <v>5719</v>
      </c>
      <c r="L87" s="3">
        <v>5753</v>
      </c>
      <c r="M87" s="3">
        <v>5797</v>
      </c>
      <c r="N87" s="3">
        <v>5752</v>
      </c>
      <c r="O87" s="3">
        <v>5758</v>
      </c>
      <c r="Q87" s="5">
        <f t="shared" si="2"/>
        <v>13883.865454374018</v>
      </c>
      <c r="R87" s="6">
        <f t="shared" si="3"/>
        <v>9024.5125453431119</v>
      </c>
    </row>
    <row r="88" spans="1:18" x14ac:dyDescent="0.2">
      <c r="A88" s="7" t="s">
        <v>104</v>
      </c>
      <c r="B88" s="3">
        <v>4570</v>
      </c>
      <c r="C88" s="3">
        <v>4543</v>
      </c>
      <c r="D88" s="3">
        <v>4568</v>
      </c>
      <c r="E88" s="3">
        <v>4642</v>
      </c>
      <c r="F88" s="3">
        <v>4713</v>
      </c>
      <c r="G88" s="3">
        <v>4751</v>
      </c>
      <c r="H88" s="3">
        <v>4889</v>
      </c>
      <c r="I88" s="3">
        <v>4917</v>
      </c>
      <c r="J88" s="3">
        <v>4934</v>
      </c>
      <c r="K88" s="3">
        <v>4991</v>
      </c>
      <c r="L88" s="3">
        <v>4937</v>
      </c>
      <c r="M88" s="3">
        <v>4959</v>
      </c>
      <c r="N88" s="3">
        <v>5167</v>
      </c>
      <c r="O88" s="3">
        <v>5325</v>
      </c>
      <c r="Q88" s="5">
        <f t="shared" si="2"/>
        <v>12839.802630173957</v>
      </c>
      <c r="R88" s="6">
        <f t="shared" si="3"/>
        <v>8345.8717096130731</v>
      </c>
    </row>
    <row r="89" spans="1:18" x14ac:dyDescent="0.2">
      <c r="A89" s="7" t="s">
        <v>105</v>
      </c>
      <c r="B89" s="3">
        <v>8526</v>
      </c>
      <c r="C89" s="3">
        <v>8594</v>
      </c>
      <c r="D89" s="3">
        <v>8710</v>
      </c>
      <c r="E89" s="3">
        <v>8845</v>
      </c>
      <c r="F89" s="3">
        <v>9028</v>
      </c>
      <c r="G89" s="3">
        <v>9085</v>
      </c>
      <c r="H89" s="3">
        <v>9168</v>
      </c>
      <c r="I89" s="3">
        <v>9188</v>
      </c>
      <c r="J89" s="3">
        <v>9248</v>
      </c>
      <c r="K89" s="3">
        <v>9340</v>
      </c>
      <c r="L89" s="3">
        <v>9446</v>
      </c>
      <c r="M89" s="3">
        <v>9447</v>
      </c>
      <c r="N89" s="3">
        <v>9483</v>
      </c>
      <c r="O89" s="3">
        <v>9589</v>
      </c>
      <c r="Q89" s="5">
        <f t="shared" si="2"/>
        <v>23121.289656476634</v>
      </c>
      <c r="R89" s="6">
        <f t="shared" si="3"/>
        <v>15028.838276709812</v>
      </c>
    </row>
    <row r="90" spans="1:18" x14ac:dyDescent="0.2">
      <c r="A90" s="7" t="s">
        <v>106</v>
      </c>
      <c r="B90" s="3">
        <v>2729</v>
      </c>
      <c r="C90" s="3">
        <v>2761</v>
      </c>
      <c r="D90" s="3">
        <v>2758</v>
      </c>
      <c r="E90" s="3">
        <v>2787</v>
      </c>
      <c r="F90" s="3">
        <v>2871</v>
      </c>
      <c r="G90" s="3">
        <v>2856</v>
      </c>
      <c r="H90" s="3">
        <v>2916</v>
      </c>
      <c r="I90" s="3">
        <v>3024</v>
      </c>
      <c r="J90" s="3">
        <v>3053</v>
      </c>
      <c r="K90" s="3">
        <v>3072</v>
      </c>
      <c r="L90" s="3">
        <v>3089</v>
      </c>
      <c r="M90" s="3">
        <v>3109</v>
      </c>
      <c r="N90" s="3">
        <v>3081</v>
      </c>
      <c r="O90" s="3">
        <v>3225</v>
      </c>
      <c r="Q90" s="5">
        <f t="shared" si="2"/>
        <v>7776.2184943307066</v>
      </c>
      <c r="R90" s="6">
        <f t="shared" si="3"/>
        <v>5054.5420213149591</v>
      </c>
    </row>
    <row r="91" spans="1:18" x14ac:dyDescent="0.2">
      <c r="A91" s="7" t="s">
        <v>107</v>
      </c>
      <c r="B91" s="3">
        <v>5170</v>
      </c>
      <c r="C91" s="3">
        <v>5224</v>
      </c>
      <c r="D91" s="3">
        <v>5261</v>
      </c>
      <c r="E91" s="3">
        <v>5311</v>
      </c>
      <c r="F91" s="3">
        <v>5383</v>
      </c>
      <c r="G91" s="3">
        <v>5464</v>
      </c>
      <c r="H91" s="3">
        <v>5581</v>
      </c>
      <c r="I91" s="3">
        <v>5591</v>
      </c>
      <c r="J91" s="3">
        <v>5612</v>
      </c>
      <c r="K91" s="3">
        <v>5593</v>
      </c>
      <c r="L91" s="3">
        <v>5616</v>
      </c>
      <c r="M91" s="3">
        <v>5718</v>
      </c>
      <c r="N91" s="3">
        <v>5698</v>
      </c>
      <c r="O91" s="3">
        <v>5755</v>
      </c>
      <c r="Q91" s="5">
        <f t="shared" si="2"/>
        <v>13876.631762751384</v>
      </c>
      <c r="R91" s="6">
        <f t="shared" si="3"/>
        <v>9019.8106457884005</v>
      </c>
    </row>
    <row r="92" spans="1:18" x14ac:dyDescent="0.2">
      <c r="A92" s="7" t="s">
        <v>108</v>
      </c>
      <c r="B92" s="3">
        <v>966</v>
      </c>
      <c r="C92" s="3">
        <v>1001</v>
      </c>
      <c r="D92" s="3">
        <v>1025</v>
      </c>
      <c r="E92" s="3">
        <v>1094</v>
      </c>
      <c r="F92" s="3">
        <v>1091</v>
      </c>
      <c r="G92" s="3">
        <v>1066</v>
      </c>
      <c r="H92" s="3">
        <v>1068</v>
      </c>
      <c r="I92" s="3">
        <v>1057</v>
      </c>
      <c r="J92" s="3">
        <v>1054</v>
      </c>
      <c r="K92" s="3">
        <v>1101</v>
      </c>
      <c r="L92" s="3">
        <v>1097</v>
      </c>
      <c r="M92" s="3">
        <v>1075</v>
      </c>
      <c r="N92" s="3">
        <v>1083</v>
      </c>
      <c r="O92" s="3">
        <v>1079</v>
      </c>
      <c r="Q92" s="5">
        <f t="shared" si="2"/>
        <v>2601.7177536070799</v>
      </c>
      <c r="R92" s="6">
        <f t="shared" si="3"/>
        <v>1691.1165398446019</v>
      </c>
    </row>
    <row r="93" spans="1:18" x14ac:dyDescent="0.2">
      <c r="A93" s="7" t="s">
        <v>109</v>
      </c>
      <c r="B93" s="3">
        <v>6381</v>
      </c>
      <c r="C93" s="3">
        <v>6384</v>
      </c>
      <c r="D93" s="3">
        <v>6397</v>
      </c>
      <c r="E93" s="3">
        <v>6444</v>
      </c>
      <c r="F93" s="3">
        <v>6539</v>
      </c>
      <c r="G93" s="3">
        <v>6549</v>
      </c>
      <c r="H93" s="3">
        <v>6563</v>
      </c>
      <c r="I93" s="3">
        <v>6569</v>
      </c>
      <c r="J93" s="3">
        <v>6570</v>
      </c>
      <c r="K93" s="3">
        <v>6739</v>
      </c>
      <c r="L93" s="3">
        <v>6724</v>
      </c>
      <c r="M93" s="3">
        <v>6799</v>
      </c>
      <c r="N93" s="3">
        <v>6831</v>
      </c>
      <c r="O93" s="3">
        <v>6798</v>
      </c>
      <c r="Q93" s="5">
        <f t="shared" si="2"/>
        <v>16391.545216886865</v>
      </c>
      <c r="R93" s="6">
        <f t="shared" si="3"/>
        <v>10654.504390976463</v>
      </c>
    </row>
    <row r="94" spans="1:18" x14ac:dyDescent="0.2">
      <c r="A94" s="7" t="s">
        <v>110</v>
      </c>
      <c r="B94" s="3">
        <v>5862</v>
      </c>
      <c r="C94" s="3">
        <v>5979</v>
      </c>
      <c r="D94" s="3">
        <v>6060</v>
      </c>
      <c r="E94" s="3">
        <v>6460</v>
      </c>
      <c r="F94" s="3">
        <v>6632</v>
      </c>
      <c r="G94" s="3">
        <v>6789</v>
      </c>
      <c r="H94" s="3">
        <v>6940</v>
      </c>
      <c r="I94" s="3">
        <v>6964</v>
      </c>
      <c r="J94" s="3">
        <v>7088</v>
      </c>
      <c r="K94" s="3">
        <v>7208</v>
      </c>
      <c r="L94" s="3">
        <v>7361</v>
      </c>
      <c r="M94" s="3">
        <v>7449</v>
      </c>
      <c r="N94" s="3">
        <v>7508</v>
      </c>
      <c r="O94" s="3">
        <v>7573</v>
      </c>
      <c r="Q94" s="5">
        <f t="shared" si="2"/>
        <v>18260.248886067111</v>
      </c>
      <c r="R94" s="6">
        <f t="shared" si="3"/>
        <v>11869.161775943623</v>
      </c>
    </row>
    <row r="95" spans="1:18" x14ac:dyDescent="0.2">
      <c r="A95" s="7" t="s">
        <v>111</v>
      </c>
      <c r="B95" s="3">
        <v>4936</v>
      </c>
      <c r="C95" s="3">
        <v>4969</v>
      </c>
      <c r="D95" s="3">
        <v>4965</v>
      </c>
      <c r="E95" s="3">
        <v>4961</v>
      </c>
      <c r="F95" s="3">
        <v>5016</v>
      </c>
      <c r="G95" s="3">
        <v>5027</v>
      </c>
      <c r="H95" s="3">
        <v>5017</v>
      </c>
      <c r="I95" s="3">
        <v>5071</v>
      </c>
      <c r="J95" s="3">
        <v>5085</v>
      </c>
      <c r="K95" s="3">
        <v>4996</v>
      </c>
      <c r="L95" s="3">
        <v>5118</v>
      </c>
      <c r="M95" s="3">
        <v>5114</v>
      </c>
      <c r="N95" s="3">
        <v>5280</v>
      </c>
      <c r="O95" s="3">
        <v>5385</v>
      </c>
      <c r="Q95" s="5">
        <f t="shared" si="2"/>
        <v>12984.476462626621</v>
      </c>
      <c r="R95" s="6">
        <f t="shared" si="3"/>
        <v>8439.9097007073033</v>
      </c>
    </row>
    <row r="96" spans="1:18" x14ac:dyDescent="0.2">
      <c r="A96" s="7" t="s">
        <v>112</v>
      </c>
      <c r="B96" s="3">
        <v>1745</v>
      </c>
      <c r="C96" s="3">
        <v>1733</v>
      </c>
      <c r="D96" s="3">
        <v>1749</v>
      </c>
      <c r="E96" s="3">
        <v>1748</v>
      </c>
      <c r="F96" s="3">
        <v>1823</v>
      </c>
      <c r="G96" s="3">
        <v>1796</v>
      </c>
      <c r="H96" s="3">
        <v>1776</v>
      </c>
      <c r="I96" s="3">
        <v>1797</v>
      </c>
      <c r="J96" s="3">
        <v>1799</v>
      </c>
      <c r="K96" s="3">
        <v>1791</v>
      </c>
      <c r="L96" s="3">
        <v>1896</v>
      </c>
      <c r="M96" s="3">
        <v>1891</v>
      </c>
      <c r="N96" s="3">
        <v>1882</v>
      </c>
      <c r="O96" s="3">
        <v>1884</v>
      </c>
      <c r="Q96" s="5">
        <f t="shared" si="2"/>
        <v>4542.7583390136588</v>
      </c>
      <c r="R96" s="6">
        <f t="shared" si="3"/>
        <v>2952.7929203588783</v>
      </c>
    </row>
    <row r="97" spans="1:18" x14ac:dyDescent="0.2">
      <c r="A97" s="7" t="s">
        <v>113</v>
      </c>
      <c r="B97" s="3">
        <v>4682</v>
      </c>
      <c r="C97" s="3">
        <v>4756</v>
      </c>
      <c r="D97" s="3">
        <v>4828</v>
      </c>
      <c r="E97" s="3">
        <v>4861</v>
      </c>
      <c r="F97" s="3">
        <v>4925</v>
      </c>
      <c r="G97" s="3">
        <v>5007</v>
      </c>
      <c r="H97" s="3">
        <v>5119</v>
      </c>
      <c r="I97" s="3">
        <v>5340</v>
      </c>
      <c r="J97" s="3">
        <v>5580</v>
      </c>
      <c r="K97" s="3">
        <v>5725</v>
      </c>
      <c r="L97" s="3">
        <v>5778</v>
      </c>
      <c r="M97" s="3">
        <v>5755</v>
      </c>
      <c r="N97" s="3">
        <v>5779</v>
      </c>
      <c r="O97" s="3">
        <v>5842</v>
      </c>
      <c r="Q97" s="5">
        <f t="shared" si="2"/>
        <v>14086.408819807748</v>
      </c>
      <c r="R97" s="6">
        <f t="shared" si="3"/>
        <v>9156.1657328750371</v>
      </c>
    </row>
    <row r="98" spans="1:18" x14ac:dyDescent="0.2">
      <c r="A98" s="7" t="s">
        <v>114</v>
      </c>
      <c r="B98" s="3">
        <v>4369</v>
      </c>
      <c r="C98" s="3">
        <v>4491</v>
      </c>
      <c r="D98" s="3">
        <v>4546</v>
      </c>
      <c r="E98" s="3">
        <v>4577</v>
      </c>
      <c r="F98" s="3">
        <v>4581</v>
      </c>
      <c r="G98" s="3">
        <v>4661</v>
      </c>
      <c r="H98" s="3">
        <v>4732</v>
      </c>
      <c r="I98" s="3">
        <v>4754</v>
      </c>
      <c r="J98" s="3">
        <v>4814</v>
      </c>
      <c r="K98" s="3">
        <v>4844</v>
      </c>
      <c r="L98" s="3">
        <v>4848</v>
      </c>
      <c r="M98" s="3">
        <v>4943</v>
      </c>
      <c r="N98" s="3">
        <v>4945</v>
      </c>
      <c r="O98" s="3">
        <v>5075</v>
      </c>
      <c r="Q98" s="5">
        <f t="shared" si="2"/>
        <v>12236.994994954523</v>
      </c>
      <c r="R98" s="6">
        <f t="shared" si="3"/>
        <v>7954.0467467204398</v>
      </c>
    </row>
    <row r="99" spans="1:18" x14ac:dyDescent="0.2">
      <c r="A99" s="7" t="s">
        <v>115</v>
      </c>
      <c r="B99" s="3">
        <v>2295</v>
      </c>
      <c r="C99" s="3">
        <v>2330</v>
      </c>
      <c r="D99" s="3">
        <v>2326</v>
      </c>
      <c r="E99" s="3">
        <v>2293</v>
      </c>
      <c r="F99" s="3">
        <v>2310</v>
      </c>
      <c r="G99" s="3">
        <v>2363</v>
      </c>
      <c r="H99" s="3">
        <v>2432</v>
      </c>
      <c r="I99" s="3">
        <v>2464</v>
      </c>
      <c r="J99" s="3">
        <v>2547</v>
      </c>
      <c r="K99" s="3">
        <v>2518</v>
      </c>
      <c r="L99" s="3">
        <v>2529</v>
      </c>
      <c r="M99" s="3">
        <v>2555</v>
      </c>
      <c r="N99" s="3">
        <v>2564</v>
      </c>
      <c r="O99" s="3">
        <v>2585</v>
      </c>
      <c r="Q99" s="5">
        <f t="shared" si="2"/>
        <v>6233.0309481689537</v>
      </c>
      <c r="R99" s="6">
        <f t="shared" si="3"/>
        <v>4051.4701163098202</v>
      </c>
    </row>
    <row r="100" spans="1:18" x14ac:dyDescent="0.2">
      <c r="A100" s="7" t="s">
        <v>116</v>
      </c>
      <c r="B100" s="3">
        <v>15582</v>
      </c>
      <c r="C100" s="3">
        <v>15967</v>
      </c>
      <c r="D100" s="3">
        <v>16045</v>
      </c>
      <c r="E100" s="3">
        <v>16338</v>
      </c>
      <c r="F100" s="3">
        <v>17085</v>
      </c>
      <c r="G100" s="3">
        <v>18482</v>
      </c>
      <c r="H100" s="3">
        <v>19461</v>
      </c>
      <c r="I100" s="3">
        <v>19864</v>
      </c>
      <c r="J100" s="3">
        <v>20252</v>
      </c>
      <c r="K100" s="3">
        <v>20889</v>
      </c>
      <c r="L100" s="3">
        <v>20905</v>
      </c>
      <c r="M100" s="3">
        <v>20964</v>
      </c>
      <c r="N100" s="3">
        <v>21127</v>
      </c>
      <c r="O100" s="3">
        <v>21425</v>
      </c>
      <c r="Q100" s="5">
        <f t="shared" si="2"/>
        <v>51660.614338305546</v>
      </c>
      <c r="R100" s="6">
        <f t="shared" si="3"/>
        <v>33579.399319898606</v>
      </c>
    </row>
    <row r="101" spans="1:18" x14ac:dyDescent="0.2">
      <c r="A101" s="7" t="s">
        <v>117</v>
      </c>
      <c r="B101" s="3">
        <v>1341</v>
      </c>
      <c r="C101" s="3">
        <v>1350</v>
      </c>
      <c r="D101" s="3">
        <v>1348</v>
      </c>
      <c r="E101" s="3">
        <v>1358</v>
      </c>
      <c r="F101" s="3">
        <v>1389</v>
      </c>
      <c r="G101" s="3">
        <v>1422</v>
      </c>
      <c r="H101" s="3">
        <v>1451</v>
      </c>
      <c r="I101" s="3">
        <v>1566</v>
      </c>
      <c r="J101" s="3">
        <v>1633</v>
      </c>
      <c r="K101" s="3">
        <v>1665</v>
      </c>
      <c r="L101" s="3">
        <v>1726</v>
      </c>
      <c r="M101" s="3">
        <v>1696</v>
      </c>
      <c r="N101" s="3">
        <v>1710</v>
      </c>
      <c r="O101" s="3">
        <v>1697</v>
      </c>
      <c r="Q101" s="5">
        <f t="shared" si="2"/>
        <v>4091.8582278695221</v>
      </c>
      <c r="R101" s="6">
        <f t="shared" si="3"/>
        <v>2659.7078481151893</v>
      </c>
    </row>
    <row r="102" spans="1:18" x14ac:dyDescent="0.2">
      <c r="A102" s="7" t="s">
        <v>118</v>
      </c>
      <c r="B102" s="3">
        <v>2449</v>
      </c>
      <c r="C102" s="3">
        <v>2608</v>
      </c>
      <c r="D102" s="3">
        <v>2751</v>
      </c>
      <c r="E102" s="3">
        <v>2729</v>
      </c>
      <c r="F102" s="3">
        <v>2786</v>
      </c>
      <c r="G102" s="3">
        <v>2777</v>
      </c>
      <c r="H102" s="3">
        <v>2821</v>
      </c>
      <c r="I102" s="3">
        <v>2831</v>
      </c>
      <c r="J102" s="3">
        <v>2928</v>
      </c>
      <c r="K102" s="3">
        <v>2980</v>
      </c>
      <c r="L102" s="3">
        <v>2940</v>
      </c>
      <c r="M102" s="3">
        <v>2930</v>
      </c>
      <c r="N102" s="3">
        <v>2935</v>
      </c>
      <c r="O102" s="3">
        <v>2991</v>
      </c>
      <c r="Q102" s="5">
        <f t="shared" si="2"/>
        <v>7211.9905477653156</v>
      </c>
      <c r="R102" s="6">
        <f t="shared" si="3"/>
        <v>4687.7938560474549</v>
      </c>
    </row>
    <row r="103" spans="1:18" x14ac:dyDescent="0.2">
      <c r="A103" s="7" t="s">
        <v>119</v>
      </c>
      <c r="B103" s="3">
        <v>2412</v>
      </c>
      <c r="C103" s="3">
        <v>2459</v>
      </c>
      <c r="D103" s="3">
        <v>2479</v>
      </c>
      <c r="E103" s="3">
        <v>2475</v>
      </c>
      <c r="F103" s="3">
        <v>2542</v>
      </c>
      <c r="G103" s="3">
        <v>2566</v>
      </c>
      <c r="H103" s="3">
        <v>2578</v>
      </c>
      <c r="I103" s="3">
        <v>2556</v>
      </c>
      <c r="J103" s="3">
        <v>2553</v>
      </c>
      <c r="K103" s="3">
        <v>2593</v>
      </c>
      <c r="L103" s="3">
        <v>2706</v>
      </c>
      <c r="M103" s="3">
        <v>2743</v>
      </c>
      <c r="N103" s="3">
        <v>2847</v>
      </c>
      <c r="O103" s="3">
        <v>2950</v>
      </c>
      <c r="Q103" s="5">
        <f t="shared" si="2"/>
        <v>7113.1300955893284</v>
      </c>
      <c r="R103" s="6">
        <f t="shared" si="3"/>
        <v>4623.5345621330634</v>
      </c>
    </row>
    <row r="104" spans="1:18" x14ac:dyDescent="0.2">
      <c r="A104" s="7" t="s">
        <v>120</v>
      </c>
      <c r="B104" s="3">
        <v>10602</v>
      </c>
      <c r="C104" s="3">
        <v>10817</v>
      </c>
      <c r="D104" s="3">
        <v>11012</v>
      </c>
      <c r="E104" s="3">
        <v>11089</v>
      </c>
      <c r="F104" s="3">
        <v>11260</v>
      </c>
      <c r="G104" s="3">
        <v>11439</v>
      </c>
      <c r="H104" s="3">
        <v>11728</v>
      </c>
      <c r="I104" s="3">
        <v>11817</v>
      </c>
      <c r="J104" s="3">
        <v>11899</v>
      </c>
      <c r="K104" s="3">
        <v>12135</v>
      </c>
      <c r="L104" s="3">
        <v>12180</v>
      </c>
      <c r="M104" s="3">
        <v>12331</v>
      </c>
      <c r="N104" s="3">
        <v>12362</v>
      </c>
      <c r="O104" s="3">
        <v>12484</v>
      </c>
      <c r="Q104" s="5">
        <f t="shared" si="2"/>
        <v>30101.802072317685</v>
      </c>
      <c r="R104" s="6">
        <f t="shared" si="3"/>
        <v>19566.171347006497</v>
      </c>
    </row>
    <row r="105" spans="1:18" x14ac:dyDescent="0.2">
      <c r="A105" s="7" t="s">
        <v>121</v>
      </c>
      <c r="B105" s="3">
        <v>2962</v>
      </c>
      <c r="C105" s="3">
        <v>3309</v>
      </c>
      <c r="D105" s="3">
        <v>3382</v>
      </c>
      <c r="E105" s="3">
        <v>3531</v>
      </c>
      <c r="F105" s="3">
        <v>3655</v>
      </c>
      <c r="G105" s="3">
        <v>3750</v>
      </c>
      <c r="H105" s="3">
        <v>3750</v>
      </c>
      <c r="I105" s="3">
        <v>3831</v>
      </c>
      <c r="J105" s="3">
        <v>3845</v>
      </c>
      <c r="K105" s="3">
        <v>3895</v>
      </c>
      <c r="L105" s="3">
        <v>3945</v>
      </c>
      <c r="M105" s="3">
        <v>3987</v>
      </c>
      <c r="N105" s="3">
        <v>4051</v>
      </c>
      <c r="O105" s="3">
        <v>4124</v>
      </c>
      <c r="Q105" s="5">
        <f t="shared" si="2"/>
        <v>9943.9147505797937</v>
      </c>
      <c r="R105" s="6">
        <f t="shared" si="3"/>
        <v>6463.544587876866</v>
      </c>
    </row>
    <row r="106" spans="1:18" x14ac:dyDescent="0.2">
      <c r="A106" s="7" t="s">
        <v>122</v>
      </c>
      <c r="B106" s="3">
        <v>4025</v>
      </c>
      <c r="C106" s="3">
        <v>4054</v>
      </c>
      <c r="D106" s="3">
        <v>4085</v>
      </c>
      <c r="E106" s="3">
        <v>4162</v>
      </c>
      <c r="F106" s="3">
        <v>4235</v>
      </c>
      <c r="G106" s="3">
        <v>4341</v>
      </c>
      <c r="H106" s="3">
        <v>4389</v>
      </c>
      <c r="I106" s="3">
        <v>4462</v>
      </c>
      <c r="J106" s="3">
        <v>4568</v>
      </c>
      <c r="K106" s="3">
        <v>4650</v>
      </c>
      <c r="L106" s="3">
        <v>4624</v>
      </c>
      <c r="M106" s="3">
        <v>4674</v>
      </c>
      <c r="N106" s="3">
        <v>4670</v>
      </c>
      <c r="O106" s="3">
        <v>4757</v>
      </c>
      <c r="Q106" s="5">
        <f t="shared" si="2"/>
        <v>11470.223682955402</v>
      </c>
      <c r="R106" s="6">
        <f t="shared" si="3"/>
        <v>7455.6453939210114</v>
      </c>
    </row>
    <row r="107" spans="1:18" x14ac:dyDescent="0.2">
      <c r="A107" s="7" t="s">
        <v>123</v>
      </c>
      <c r="B107" s="3">
        <v>488</v>
      </c>
      <c r="C107" s="3">
        <v>498</v>
      </c>
      <c r="D107" s="3">
        <v>490</v>
      </c>
      <c r="E107" s="3">
        <v>485</v>
      </c>
      <c r="F107" s="3">
        <v>489</v>
      </c>
      <c r="G107" s="3">
        <v>465</v>
      </c>
      <c r="H107" s="3">
        <v>469</v>
      </c>
      <c r="I107" s="3">
        <v>473</v>
      </c>
      <c r="J107" s="3">
        <v>486</v>
      </c>
      <c r="K107" s="3">
        <v>465</v>
      </c>
      <c r="L107" s="3">
        <v>461</v>
      </c>
      <c r="M107" s="3">
        <v>460</v>
      </c>
      <c r="N107" s="3">
        <v>466</v>
      </c>
      <c r="O107" s="3">
        <v>463</v>
      </c>
      <c r="Q107" s="5">
        <f t="shared" si="2"/>
        <v>1116.3997404263928</v>
      </c>
      <c r="R107" s="6">
        <f t="shared" si="3"/>
        <v>725.65983127715538</v>
      </c>
    </row>
    <row r="108" spans="1:18" x14ac:dyDescent="0.2">
      <c r="A108" s="7" t="s">
        <v>124</v>
      </c>
      <c r="B108" s="3">
        <v>16518</v>
      </c>
      <c r="C108" s="3">
        <v>16824</v>
      </c>
      <c r="D108" s="3">
        <v>16951</v>
      </c>
      <c r="E108" s="3">
        <v>17132</v>
      </c>
      <c r="F108" s="3">
        <v>17443</v>
      </c>
      <c r="G108" s="3">
        <v>18010</v>
      </c>
      <c r="H108" s="3">
        <v>18112</v>
      </c>
      <c r="I108" s="3">
        <v>18253</v>
      </c>
      <c r="J108" s="3">
        <v>18411</v>
      </c>
      <c r="K108" s="3">
        <v>18494</v>
      </c>
      <c r="L108" s="3">
        <v>18551</v>
      </c>
      <c r="M108" s="3">
        <v>18519</v>
      </c>
      <c r="N108" s="3">
        <v>18705</v>
      </c>
      <c r="O108" s="3">
        <v>19637</v>
      </c>
      <c r="Q108" s="5">
        <f t="shared" si="2"/>
        <v>47349.33413121615</v>
      </c>
      <c r="R108" s="6">
        <f t="shared" si="3"/>
        <v>30777.0671852905</v>
      </c>
    </row>
    <row r="109" spans="1:18" x14ac:dyDescent="0.2">
      <c r="A109" s="7" t="s">
        <v>125</v>
      </c>
      <c r="B109" s="3">
        <v>1300</v>
      </c>
      <c r="C109" s="3">
        <v>1316</v>
      </c>
      <c r="D109" s="3">
        <v>1346</v>
      </c>
      <c r="E109" s="3">
        <v>1321</v>
      </c>
      <c r="F109" s="3">
        <v>1312</v>
      </c>
      <c r="G109" s="3">
        <v>1316</v>
      </c>
      <c r="H109" s="3">
        <v>1301</v>
      </c>
      <c r="I109" s="3">
        <v>1298</v>
      </c>
      <c r="J109" s="3">
        <v>1323</v>
      </c>
      <c r="K109" s="3">
        <v>1315</v>
      </c>
      <c r="L109" s="3">
        <v>1291</v>
      </c>
      <c r="M109" s="3">
        <v>1295</v>
      </c>
      <c r="N109" s="3">
        <v>1285</v>
      </c>
      <c r="O109" s="3">
        <v>1284</v>
      </c>
      <c r="Q109" s="5">
        <f t="shared" si="2"/>
        <v>3096.0200144870159</v>
      </c>
      <c r="R109" s="6">
        <f t="shared" si="3"/>
        <v>2012.4130094165605</v>
      </c>
    </row>
    <row r="110" spans="1:18" x14ac:dyDescent="0.2">
      <c r="A110" s="7" t="s">
        <v>126</v>
      </c>
      <c r="B110" s="3">
        <v>12336</v>
      </c>
      <c r="C110" s="3">
        <v>12574</v>
      </c>
      <c r="D110" s="3">
        <v>12825</v>
      </c>
      <c r="E110" s="3">
        <v>12999</v>
      </c>
      <c r="F110" s="3">
        <v>13008</v>
      </c>
      <c r="G110" s="3">
        <v>13177</v>
      </c>
      <c r="H110" s="3">
        <v>13304</v>
      </c>
      <c r="I110" s="3">
        <v>13407</v>
      </c>
      <c r="J110" s="3">
        <v>13467</v>
      </c>
      <c r="K110" s="3">
        <v>13598</v>
      </c>
      <c r="L110" s="3">
        <v>13647</v>
      </c>
      <c r="M110" s="3">
        <v>13800</v>
      </c>
      <c r="N110" s="3">
        <v>13966</v>
      </c>
      <c r="O110" s="3">
        <v>14182</v>
      </c>
      <c r="Q110" s="5">
        <f t="shared" si="2"/>
        <v>34196.071530728084</v>
      </c>
      <c r="R110" s="6">
        <f t="shared" si="3"/>
        <v>22227.446494973257</v>
      </c>
    </row>
    <row r="111" spans="1:18" x14ac:dyDescent="0.2">
      <c r="A111" s="7" t="s">
        <v>127</v>
      </c>
      <c r="B111" s="3">
        <v>2500</v>
      </c>
      <c r="C111" s="3">
        <v>2535</v>
      </c>
      <c r="D111" s="3">
        <v>2549</v>
      </c>
      <c r="E111" s="3">
        <v>2515</v>
      </c>
      <c r="F111" s="3">
        <v>2554</v>
      </c>
      <c r="G111" s="3">
        <v>2591</v>
      </c>
      <c r="H111" s="3">
        <v>2683</v>
      </c>
      <c r="I111" s="3">
        <v>2655</v>
      </c>
      <c r="J111" s="3">
        <v>2703</v>
      </c>
      <c r="K111" s="3">
        <v>2743</v>
      </c>
      <c r="L111" s="3">
        <v>2799</v>
      </c>
      <c r="M111" s="3">
        <v>2783</v>
      </c>
      <c r="N111" s="3">
        <v>2770</v>
      </c>
      <c r="O111" s="3">
        <v>2812</v>
      </c>
      <c r="Q111" s="5">
        <f t="shared" si="2"/>
        <v>6780.3802809482004</v>
      </c>
      <c r="R111" s="6">
        <f t="shared" si="3"/>
        <v>4407.2471826163301</v>
      </c>
    </row>
    <row r="112" spans="1:18" x14ac:dyDescent="0.2">
      <c r="A112" s="7" t="s">
        <v>128</v>
      </c>
      <c r="B112" s="3">
        <v>900</v>
      </c>
      <c r="C112" s="3">
        <v>933</v>
      </c>
      <c r="D112" s="3">
        <v>957</v>
      </c>
      <c r="E112" s="3">
        <v>959</v>
      </c>
      <c r="F112" s="3">
        <v>999</v>
      </c>
      <c r="G112" s="3">
        <v>1056</v>
      </c>
      <c r="H112" s="3">
        <v>1075</v>
      </c>
      <c r="I112" s="3">
        <v>1096</v>
      </c>
      <c r="J112" s="3">
        <v>1122</v>
      </c>
      <c r="K112" s="3">
        <v>1129</v>
      </c>
      <c r="L112" s="3">
        <v>1149</v>
      </c>
      <c r="M112" s="3">
        <v>1151</v>
      </c>
      <c r="N112" s="3">
        <v>1150</v>
      </c>
      <c r="O112" s="3">
        <v>1145</v>
      </c>
      <c r="Q112" s="5">
        <f t="shared" si="2"/>
        <v>2760.8589693050103</v>
      </c>
      <c r="R112" s="6">
        <f t="shared" si="3"/>
        <v>1794.5583300482567</v>
      </c>
    </row>
    <row r="113" spans="1:18" x14ac:dyDescent="0.2">
      <c r="A113" s="7" t="s">
        <v>129</v>
      </c>
      <c r="B113" s="3">
        <v>2343</v>
      </c>
      <c r="C113" s="3">
        <v>2478</v>
      </c>
      <c r="D113" s="3">
        <v>2503</v>
      </c>
      <c r="E113" s="3">
        <v>2583</v>
      </c>
      <c r="F113" s="3">
        <v>2701</v>
      </c>
      <c r="G113" s="3">
        <v>2742</v>
      </c>
      <c r="H113" s="3">
        <v>2794</v>
      </c>
      <c r="I113" s="3">
        <v>2837</v>
      </c>
      <c r="J113" s="3">
        <v>2824</v>
      </c>
      <c r="K113" s="3">
        <v>2883</v>
      </c>
      <c r="L113" s="3">
        <v>2883</v>
      </c>
      <c r="M113" s="3">
        <v>2902</v>
      </c>
      <c r="N113" s="3">
        <v>2908</v>
      </c>
      <c r="O113" s="3">
        <v>3003</v>
      </c>
      <c r="Q113" s="5">
        <f t="shared" si="2"/>
        <v>7240.9253142558482</v>
      </c>
      <c r="R113" s="6">
        <f t="shared" si="3"/>
        <v>4706.6014542663015</v>
      </c>
    </row>
    <row r="114" spans="1:18" x14ac:dyDescent="0.2">
      <c r="A114" s="7" t="s">
        <v>130</v>
      </c>
      <c r="B114" s="3">
        <v>6698</v>
      </c>
      <c r="C114" s="3">
        <v>6924</v>
      </c>
      <c r="D114" s="3">
        <v>7006</v>
      </c>
      <c r="E114" s="3">
        <v>7217</v>
      </c>
      <c r="F114" s="3">
        <v>7541</v>
      </c>
      <c r="G114" s="3">
        <v>7752</v>
      </c>
      <c r="H114" s="3">
        <v>7991</v>
      </c>
      <c r="I114" s="3">
        <v>7929</v>
      </c>
      <c r="J114" s="3">
        <v>8159</v>
      </c>
      <c r="K114" s="3">
        <v>8229</v>
      </c>
      <c r="L114" s="3">
        <v>8281</v>
      </c>
      <c r="M114" s="3">
        <v>8297</v>
      </c>
      <c r="N114" s="3">
        <v>8180</v>
      </c>
      <c r="O114" s="3">
        <v>8189</v>
      </c>
      <c r="Q114" s="5">
        <f t="shared" si="2"/>
        <v>19745.566899247799</v>
      </c>
      <c r="R114" s="6">
        <f t="shared" si="3"/>
        <v>12834.618484511069</v>
      </c>
    </row>
    <row r="115" spans="1:18" x14ac:dyDescent="0.2">
      <c r="A115" s="7" t="s">
        <v>131</v>
      </c>
      <c r="B115" s="3">
        <v>5227</v>
      </c>
      <c r="C115" s="3">
        <v>5385</v>
      </c>
      <c r="D115" s="3">
        <v>5418</v>
      </c>
      <c r="E115" s="3">
        <v>5542</v>
      </c>
      <c r="F115" s="3">
        <v>5573</v>
      </c>
      <c r="G115" s="3">
        <v>5664</v>
      </c>
      <c r="H115" s="3">
        <v>5720</v>
      </c>
      <c r="I115" s="3">
        <v>5830</v>
      </c>
      <c r="J115" s="3">
        <v>6028</v>
      </c>
      <c r="K115" s="3">
        <v>6103</v>
      </c>
      <c r="L115" s="3">
        <v>6120</v>
      </c>
      <c r="M115" s="3">
        <v>6138</v>
      </c>
      <c r="N115" s="3">
        <v>6215</v>
      </c>
      <c r="O115" s="3">
        <v>6268</v>
      </c>
      <c r="Q115" s="5">
        <f t="shared" si="2"/>
        <v>15113.593030221664</v>
      </c>
      <c r="R115" s="6">
        <f t="shared" si="3"/>
        <v>9823.835469644082</v>
      </c>
    </row>
    <row r="116" spans="1:18" x14ac:dyDescent="0.2">
      <c r="A116" s="7" t="s">
        <v>132</v>
      </c>
      <c r="B116" s="3">
        <v>4096</v>
      </c>
      <c r="C116" s="3">
        <v>4126</v>
      </c>
      <c r="D116" s="3">
        <v>4132</v>
      </c>
      <c r="E116" s="3">
        <v>4155</v>
      </c>
      <c r="F116" s="3">
        <v>4197</v>
      </c>
      <c r="G116" s="3">
        <v>4282</v>
      </c>
      <c r="H116" s="3">
        <v>4346</v>
      </c>
      <c r="I116" s="3">
        <v>4355</v>
      </c>
      <c r="J116" s="3">
        <v>4355</v>
      </c>
      <c r="K116" s="3">
        <v>4387</v>
      </c>
      <c r="L116" s="3">
        <v>4409</v>
      </c>
      <c r="M116" s="3">
        <v>4462</v>
      </c>
      <c r="N116" s="3">
        <v>4511</v>
      </c>
      <c r="O116" s="3">
        <v>4565</v>
      </c>
      <c r="Q116" s="5">
        <f t="shared" si="2"/>
        <v>11007.267419106876</v>
      </c>
      <c r="R116" s="6">
        <f t="shared" si="3"/>
        <v>7154.7238224194698</v>
      </c>
    </row>
    <row r="117" spans="1:18" x14ac:dyDescent="0.2">
      <c r="A117" s="7" t="s">
        <v>133</v>
      </c>
      <c r="B117" s="3">
        <v>11934</v>
      </c>
      <c r="C117" s="3">
        <v>11802</v>
      </c>
      <c r="D117" s="3">
        <v>11928</v>
      </c>
      <c r="E117" s="3">
        <v>11928</v>
      </c>
      <c r="F117" s="3">
        <v>11979</v>
      </c>
      <c r="G117" s="3">
        <v>12011</v>
      </c>
      <c r="H117" s="3">
        <v>12012</v>
      </c>
      <c r="I117" s="3">
        <v>12098</v>
      </c>
      <c r="J117" s="3">
        <v>12124</v>
      </c>
      <c r="K117" s="3">
        <v>12254</v>
      </c>
      <c r="L117" s="3">
        <v>12485</v>
      </c>
      <c r="M117" s="3">
        <v>12631</v>
      </c>
      <c r="N117" s="3">
        <v>12684</v>
      </c>
      <c r="O117" s="3">
        <v>12822</v>
      </c>
      <c r="Q117" s="5">
        <f t="shared" si="2"/>
        <v>30916.797995134362</v>
      </c>
      <c r="R117" s="6">
        <f t="shared" si="3"/>
        <v>20095.918696837336</v>
      </c>
    </row>
    <row r="118" spans="1:18" x14ac:dyDescent="0.2">
      <c r="A118" s="7" t="s">
        <v>134</v>
      </c>
      <c r="B118" s="3">
        <v>734</v>
      </c>
      <c r="C118" s="3">
        <v>737</v>
      </c>
      <c r="D118" s="3">
        <v>738</v>
      </c>
      <c r="E118" s="3">
        <v>733</v>
      </c>
      <c r="F118" s="3">
        <v>754</v>
      </c>
      <c r="G118" s="3">
        <v>735</v>
      </c>
      <c r="H118" s="3">
        <v>739</v>
      </c>
      <c r="I118" s="3">
        <v>730</v>
      </c>
      <c r="J118" s="3">
        <v>763</v>
      </c>
      <c r="K118" s="3">
        <v>785</v>
      </c>
      <c r="L118" s="3">
        <v>778</v>
      </c>
      <c r="M118" s="3">
        <v>766</v>
      </c>
      <c r="N118" s="3">
        <v>759</v>
      </c>
      <c r="O118" s="3">
        <v>775</v>
      </c>
      <c r="Q118" s="5">
        <f t="shared" si="2"/>
        <v>1868.7036691802473</v>
      </c>
      <c r="R118" s="6">
        <f t="shared" si="3"/>
        <v>1214.6573849671609</v>
      </c>
    </row>
    <row r="119" spans="1:18" x14ac:dyDescent="0.2">
      <c r="A119" s="7" t="s">
        <v>135</v>
      </c>
      <c r="B119" s="3">
        <v>717</v>
      </c>
      <c r="C119" s="3">
        <v>722</v>
      </c>
      <c r="D119" s="3">
        <v>718</v>
      </c>
      <c r="E119" s="3">
        <v>707</v>
      </c>
      <c r="F119" s="3">
        <v>730</v>
      </c>
      <c r="G119" s="3">
        <v>720</v>
      </c>
      <c r="H119" s="3">
        <v>725</v>
      </c>
      <c r="I119" s="3">
        <v>736</v>
      </c>
      <c r="J119" s="3">
        <v>728</v>
      </c>
      <c r="K119" s="3">
        <v>757</v>
      </c>
      <c r="L119" s="3">
        <v>856</v>
      </c>
      <c r="M119" s="3">
        <v>860</v>
      </c>
      <c r="N119" s="3">
        <v>861</v>
      </c>
      <c r="O119" s="3">
        <v>870</v>
      </c>
      <c r="Q119" s="5">
        <f t="shared" si="2"/>
        <v>2097.7705705636322</v>
      </c>
      <c r="R119" s="6">
        <f t="shared" si="3"/>
        <v>1363.550870866361</v>
      </c>
    </row>
    <row r="120" spans="1:18" x14ac:dyDescent="0.2">
      <c r="A120" s="7" t="s">
        <v>136</v>
      </c>
      <c r="B120" s="3">
        <v>16103</v>
      </c>
      <c r="C120" s="3">
        <v>16685</v>
      </c>
      <c r="D120" s="3">
        <v>17170</v>
      </c>
      <c r="E120" s="3">
        <v>17598</v>
      </c>
      <c r="F120" s="3">
        <v>17873</v>
      </c>
      <c r="G120" s="3">
        <v>18414</v>
      </c>
      <c r="H120" s="3">
        <v>18681</v>
      </c>
      <c r="I120" s="3">
        <v>18666</v>
      </c>
      <c r="J120" s="3">
        <v>18670</v>
      </c>
      <c r="K120" s="3">
        <v>18754</v>
      </c>
      <c r="L120" s="3">
        <v>19872</v>
      </c>
      <c r="M120" s="3">
        <v>19903</v>
      </c>
      <c r="N120" s="3">
        <v>20320</v>
      </c>
      <c r="O120" s="3">
        <v>20508</v>
      </c>
      <c r="Q120" s="5">
        <f t="shared" si="2"/>
        <v>49449.515932320661</v>
      </c>
      <c r="R120" s="6">
        <f t="shared" si="3"/>
        <v>32142.185356008431</v>
      </c>
    </row>
    <row r="121" spans="1:18" x14ac:dyDescent="0.2">
      <c r="A121" s="7" t="s">
        <v>137</v>
      </c>
      <c r="B121" s="3">
        <v>1353</v>
      </c>
      <c r="C121" s="3">
        <v>1356</v>
      </c>
      <c r="D121" s="3">
        <v>1373</v>
      </c>
      <c r="E121" s="3">
        <v>1362</v>
      </c>
      <c r="F121" s="3">
        <v>1384</v>
      </c>
      <c r="G121" s="3">
        <v>1395</v>
      </c>
      <c r="H121" s="3">
        <v>1384</v>
      </c>
      <c r="I121" s="3">
        <v>1398</v>
      </c>
      <c r="J121" s="3">
        <v>1377</v>
      </c>
      <c r="K121" s="3">
        <v>1377</v>
      </c>
      <c r="L121" s="3">
        <v>1394</v>
      </c>
      <c r="M121" s="3">
        <v>1374</v>
      </c>
      <c r="N121" s="3">
        <v>1361</v>
      </c>
      <c r="O121" s="3">
        <v>1389</v>
      </c>
      <c r="Q121" s="5">
        <f t="shared" si="2"/>
        <v>3349.1992212791788</v>
      </c>
      <c r="R121" s="6">
        <f t="shared" si="3"/>
        <v>2176.9794938314662</v>
      </c>
    </row>
    <row r="122" spans="1:18" x14ac:dyDescent="0.2">
      <c r="A122" s="7" t="s">
        <v>138</v>
      </c>
      <c r="B122" s="3">
        <v>4431</v>
      </c>
      <c r="C122" s="3">
        <v>4527</v>
      </c>
      <c r="D122" s="3">
        <v>4737</v>
      </c>
      <c r="E122" s="3">
        <v>4953</v>
      </c>
      <c r="F122" s="3">
        <v>5003</v>
      </c>
      <c r="G122" s="3">
        <v>5020</v>
      </c>
      <c r="H122" s="3">
        <v>5072</v>
      </c>
      <c r="I122" s="3">
        <v>5088</v>
      </c>
      <c r="J122" s="3">
        <v>5108</v>
      </c>
      <c r="K122" s="3">
        <v>5168</v>
      </c>
      <c r="L122" s="3">
        <v>5183</v>
      </c>
      <c r="M122" s="3">
        <v>5125</v>
      </c>
      <c r="N122" s="3">
        <v>5130</v>
      </c>
      <c r="O122" s="3">
        <v>5164</v>
      </c>
      <c r="Q122" s="5">
        <f t="shared" si="2"/>
        <v>12451.594513092641</v>
      </c>
      <c r="R122" s="6">
        <f t="shared" si="3"/>
        <v>8093.5364335102167</v>
      </c>
    </row>
    <row r="123" spans="1:18" x14ac:dyDescent="0.2">
      <c r="A123" s="7" t="s">
        <v>139</v>
      </c>
      <c r="B123" s="3">
        <v>1296</v>
      </c>
      <c r="C123" s="3">
        <v>1298</v>
      </c>
      <c r="D123" s="3">
        <v>1307</v>
      </c>
      <c r="E123" s="3">
        <v>1332</v>
      </c>
      <c r="F123" s="3">
        <v>1399</v>
      </c>
      <c r="G123" s="3">
        <v>1435</v>
      </c>
      <c r="H123" s="3">
        <v>1436</v>
      </c>
      <c r="I123" s="3">
        <v>1426</v>
      </c>
      <c r="J123" s="3">
        <v>1439</v>
      </c>
      <c r="K123" s="3">
        <v>1426</v>
      </c>
      <c r="L123" s="3">
        <v>1423</v>
      </c>
      <c r="M123" s="3">
        <v>1423</v>
      </c>
      <c r="N123" s="3">
        <v>1419</v>
      </c>
      <c r="O123" s="3">
        <v>1457</v>
      </c>
      <c r="Q123" s="5">
        <f t="shared" si="2"/>
        <v>3513.1628980588648</v>
      </c>
      <c r="R123" s="6">
        <f t="shared" si="3"/>
        <v>2283.5558837382623</v>
      </c>
    </row>
    <row r="124" spans="1:18" x14ac:dyDescent="0.2">
      <c r="A124" s="7" t="s">
        <v>140</v>
      </c>
      <c r="B124" s="3">
        <v>7050</v>
      </c>
      <c r="C124" s="3">
        <v>7062</v>
      </c>
      <c r="D124" s="3">
        <v>7128</v>
      </c>
      <c r="E124" s="3">
        <v>7186</v>
      </c>
      <c r="F124" s="3">
        <v>7230</v>
      </c>
      <c r="G124" s="3">
        <v>7198</v>
      </c>
      <c r="H124" s="3">
        <v>7243</v>
      </c>
      <c r="I124" s="3">
        <v>7291</v>
      </c>
      <c r="J124" s="3">
        <v>7320</v>
      </c>
      <c r="K124" s="3">
        <v>7427</v>
      </c>
      <c r="L124" s="3">
        <v>7422</v>
      </c>
      <c r="M124" s="3">
        <v>7627</v>
      </c>
      <c r="N124" s="3">
        <v>7691</v>
      </c>
      <c r="O124" s="3">
        <v>7846</v>
      </c>
      <c r="Q124" s="5">
        <f t="shared" si="2"/>
        <v>18918.514823726735</v>
      </c>
      <c r="R124" s="6">
        <f t="shared" si="3"/>
        <v>12297.034635422378</v>
      </c>
    </row>
    <row r="125" spans="1:18" x14ac:dyDescent="0.2">
      <c r="A125" s="7" t="s">
        <v>141</v>
      </c>
      <c r="B125" s="3">
        <v>1979</v>
      </c>
      <c r="C125" s="3">
        <v>1980</v>
      </c>
      <c r="D125" s="3">
        <v>2010</v>
      </c>
      <c r="E125" s="3">
        <v>2026</v>
      </c>
      <c r="F125" s="3">
        <v>2159</v>
      </c>
      <c r="G125" s="3">
        <v>2210</v>
      </c>
      <c r="H125" s="3">
        <v>2224</v>
      </c>
      <c r="I125" s="3">
        <v>2271</v>
      </c>
      <c r="J125" s="3">
        <v>2290</v>
      </c>
      <c r="K125" s="3">
        <v>2296</v>
      </c>
      <c r="L125" s="3">
        <v>2335</v>
      </c>
      <c r="M125" s="3">
        <v>2341</v>
      </c>
      <c r="N125" s="3">
        <v>2348</v>
      </c>
      <c r="O125" s="3">
        <v>2359</v>
      </c>
      <c r="Q125" s="5">
        <f t="shared" si="2"/>
        <v>5688.0928459305851</v>
      </c>
      <c r="R125" s="6">
        <f t="shared" si="3"/>
        <v>3697.2603498548806</v>
      </c>
    </row>
    <row r="126" spans="1:18" x14ac:dyDescent="0.2">
      <c r="A126" s="7" t="s">
        <v>142</v>
      </c>
      <c r="B126" s="3">
        <v>13923</v>
      </c>
      <c r="C126" s="3">
        <v>13864</v>
      </c>
      <c r="D126" s="3">
        <v>13866</v>
      </c>
      <c r="E126" s="3">
        <v>13894</v>
      </c>
      <c r="F126" s="3">
        <v>13931</v>
      </c>
      <c r="G126" s="3">
        <v>14152</v>
      </c>
      <c r="H126" s="3">
        <v>14233</v>
      </c>
      <c r="I126" s="3">
        <v>14389</v>
      </c>
      <c r="J126" s="3">
        <v>14467</v>
      </c>
      <c r="K126" s="3">
        <v>14708</v>
      </c>
      <c r="L126" s="3">
        <v>14782</v>
      </c>
      <c r="M126" s="3">
        <v>14793</v>
      </c>
      <c r="N126" s="3">
        <v>14887</v>
      </c>
      <c r="O126" s="3">
        <v>15059</v>
      </c>
      <c r="Q126" s="5">
        <f t="shared" si="2"/>
        <v>36310.720715077863</v>
      </c>
      <c r="R126" s="6">
        <f t="shared" si="3"/>
        <v>23601.968464800611</v>
      </c>
    </row>
    <row r="127" spans="1:18" x14ac:dyDescent="0.2">
      <c r="A127" s="7" t="s">
        <v>143</v>
      </c>
      <c r="B127" s="3">
        <v>3160</v>
      </c>
      <c r="C127" s="3">
        <v>3265</v>
      </c>
      <c r="D127" s="3">
        <v>3297</v>
      </c>
      <c r="E127" s="3">
        <v>3321</v>
      </c>
      <c r="F127" s="3">
        <v>3290</v>
      </c>
      <c r="G127" s="3">
        <v>3438</v>
      </c>
      <c r="H127" s="3">
        <v>3629</v>
      </c>
      <c r="I127" s="3">
        <v>3687</v>
      </c>
      <c r="J127" s="3">
        <v>3676</v>
      </c>
      <c r="K127" s="3">
        <v>3753</v>
      </c>
      <c r="L127" s="3">
        <v>3785</v>
      </c>
      <c r="M127" s="3">
        <v>3827</v>
      </c>
      <c r="N127" s="3">
        <v>3855</v>
      </c>
      <c r="O127" s="3">
        <v>3861</v>
      </c>
      <c r="Q127" s="5">
        <f t="shared" si="2"/>
        <v>9309.7611183289482</v>
      </c>
      <c r="R127" s="6">
        <f t="shared" si="3"/>
        <v>6051.3447269138169</v>
      </c>
    </row>
    <row r="128" spans="1:18" x14ac:dyDescent="0.2">
      <c r="A128" s="7" t="s">
        <v>144</v>
      </c>
      <c r="B128" s="3">
        <v>2646</v>
      </c>
      <c r="C128" s="3">
        <v>2673</v>
      </c>
      <c r="D128" s="3">
        <v>2661</v>
      </c>
      <c r="E128" s="3">
        <v>2710</v>
      </c>
      <c r="F128" s="3">
        <v>2727</v>
      </c>
      <c r="G128" s="3">
        <v>2771</v>
      </c>
      <c r="H128" s="3">
        <v>2746</v>
      </c>
      <c r="I128" s="3">
        <v>2741</v>
      </c>
      <c r="J128" s="3">
        <v>2740</v>
      </c>
      <c r="K128" s="3">
        <v>2785</v>
      </c>
      <c r="L128" s="3">
        <v>2858</v>
      </c>
      <c r="M128" s="3">
        <v>2851</v>
      </c>
      <c r="N128" s="3">
        <v>2873</v>
      </c>
      <c r="O128" s="3">
        <v>2898</v>
      </c>
      <c r="Q128" s="5">
        <f t="shared" si="2"/>
        <v>6987.7461074636858</v>
      </c>
      <c r="R128" s="6">
        <f t="shared" si="3"/>
        <v>4542.0349698513955</v>
      </c>
    </row>
    <row r="129" spans="1:18" x14ac:dyDescent="0.2">
      <c r="A129" s="7" t="s">
        <v>145</v>
      </c>
      <c r="B129" s="3">
        <v>3169</v>
      </c>
      <c r="C129" s="3">
        <v>3229</v>
      </c>
      <c r="D129" s="3">
        <v>3276</v>
      </c>
      <c r="E129" s="3">
        <v>3345</v>
      </c>
      <c r="F129" s="3">
        <v>3376</v>
      </c>
      <c r="G129" s="3">
        <v>3389</v>
      </c>
      <c r="H129" s="3">
        <v>3439</v>
      </c>
      <c r="I129" s="3">
        <v>3460</v>
      </c>
      <c r="J129" s="3">
        <v>3527</v>
      </c>
      <c r="K129" s="3">
        <v>3611</v>
      </c>
      <c r="L129" s="3">
        <v>3583</v>
      </c>
      <c r="M129" s="3">
        <v>3608</v>
      </c>
      <c r="N129" s="3">
        <v>3603</v>
      </c>
      <c r="O129" s="3">
        <v>3709</v>
      </c>
      <c r="Q129" s="5">
        <f t="shared" si="2"/>
        <v>8943.2540761155324</v>
      </c>
      <c r="R129" s="6">
        <f t="shared" si="3"/>
        <v>5813.1151494750966</v>
      </c>
    </row>
    <row r="130" spans="1:18" x14ac:dyDescent="0.2">
      <c r="A130" s="7" t="s">
        <v>146</v>
      </c>
      <c r="B130" s="3">
        <v>818</v>
      </c>
      <c r="C130" s="3">
        <v>876</v>
      </c>
      <c r="D130" s="3">
        <v>898</v>
      </c>
      <c r="E130" s="3">
        <v>916</v>
      </c>
      <c r="F130" s="3">
        <v>916</v>
      </c>
      <c r="G130" s="3">
        <v>903</v>
      </c>
      <c r="H130" s="3">
        <v>905</v>
      </c>
      <c r="I130" s="3">
        <v>922</v>
      </c>
      <c r="J130" s="3">
        <v>917</v>
      </c>
      <c r="K130" s="3">
        <v>942</v>
      </c>
      <c r="L130" s="3">
        <v>953</v>
      </c>
      <c r="M130" s="3">
        <v>976</v>
      </c>
      <c r="N130" s="3">
        <v>979</v>
      </c>
      <c r="O130" s="3">
        <v>1027</v>
      </c>
      <c r="Q130" s="5">
        <f t="shared" ref="Q130:Q160" si="4">($Q$162/$O$162)*O130</f>
        <v>2476.3337654814372</v>
      </c>
      <c r="R130" s="6">
        <f t="shared" si="3"/>
        <v>1609.6169475629342</v>
      </c>
    </row>
    <row r="131" spans="1:18" x14ac:dyDescent="0.2">
      <c r="A131" s="7" t="s">
        <v>147</v>
      </c>
      <c r="B131" s="3">
        <v>17189</v>
      </c>
      <c r="C131" s="3">
        <v>17256</v>
      </c>
      <c r="D131" s="3">
        <v>17309</v>
      </c>
      <c r="E131" s="3">
        <v>17496</v>
      </c>
      <c r="F131" s="3">
        <v>17610</v>
      </c>
      <c r="G131" s="3">
        <v>17729</v>
      </c>
      <c r="H131" s="3">
        <v>17728</v>
      </c>
      <c r="I131" s="3">
        <v>17784</v>
      </c>
      <c r="J131" s="3">
        <v>17964</v>
      </c>
      <c r="K131" s="3">
        <v>18121</v>
      </c>
      <c r="L131" s="3">
        <v>18263</v>
      </c>
      <c r="M131" s="3">
        <v>18525</v>
      </c>
      <c r="N131" s="3">
        <v>18385</v>
      </c>
      <c r="O131" s="3">
        <v>18550</v>
      </c>
      <c r="Q131" s="5">
        <f t="shared" si="4"/>
        <v>44728.326533282045</v>
      </c>
      <c r="R131" s="6">
        <f t="shared" ref="R131:R162" si="5">Q131*0.65</f>
        <v>29073.412246633328</v>
      </c>
    </row>
    <row r="132" spans="1:18" x14ac:dyDescent="0.2">
      <c r="A132" s="7" t="s">
        <v>148</v>
      </c>
      <c r="B132" s="3">
        <v>993</v>
      </c>
      <c r="C132" s="3">
        <v>992</v>
      </c>
      <c r="D132" s="3">
        <v>982</v>
      </c>
      <c r="E132" s="3">
        <v>989</v>
      </c>
      <c r="F132" s="3">
        <v>1013</v>
      </c>
      <c r="G132" s="3">
        <v>1014</v>
      </c>
      <c r="H132" s="3">
        <v>1064</v>
      </c>
      <c r="I132" s="3">
        <v>1054</v>
      </c>
      <c r="J132" s="3">
        <v>1062</v>
      </c>
      <c r="K132" s="3">
        <v>1056</v>
      </c>
      <c r="L132" s="3">
        <v>1055</v>
      </c>
      <c r="M132" s="3">
        <v>1060</v>
      </c>
      <c r="N132" s="3">
        <v>1065</v>
      </c>
      <c r="O132" s="3">
        <v>1090</v>
      </c>
      <c r="Q132" s="5">
        <f t="shared" si="4"/>
        <v>2628.241289556735</v>
      </c>
      <c r="R132" s="6">
        <f t="shared" si="5"/>
        <v>1708.3568382118779</v>
      </c>
    </row>
    <row r="133" spans="1:18" x14ac:dyDescent="0.2">
      <c r="A133" s="7" t="s">
        <v>149</v>
      </c>
      <c r="B133" s="3">
        <v>475</v>
      </c>
      <c r="C133" s="3">
        <v>469</v>
      </c>
      <c r="D133" s="3">
        <v>465</v>
      </c>
      <c r="E133" s="3">
        <v>451</v>
      </c>
      <c r="F133" s="3">
        <v>463</v>
      </c>
      <c r="G133" s="3">
        <v>473</v>
      </c>
      <c r="H133" s="3">
        <v>469</v>
      </c>
      <c r="I133" s="3">
        <v>477</v>
      </c>
      <c r="J133" s="3">
        <v>478</v>
      </c>
      <c r="K133" s="3">
        <v>464</v>
      </c>
      <c r="L133" s="3">
        <v>450</v>
      </c>
      <c r="M133" s="3">
        <v>452</v>
      </c>
      <c r="N133" s="3">
        <v>464</v>
      </c>
      <c r="O133" s="3">
        <v>471</v>
      </c>
      <c r="Q133" s="5">
        <f t="shared" si="4"/>
        <v>1135.6895847534147</v>
      </c>
      <c r="R133" s="6">
        <f t="shared" si="5"/>
        <v>738.19823008971957</v>
      </c>
    </row>
    <row r="134" spans="1:18" x14ac:dyDescent="0.2">
      <c r="A134" s="7" t="s">
        <v>150</v>
      </c>
      <c r="B134" s="3">
        <v>4199</v>
      </c>
      <c r="C134" s="3">
        <v>4263</v>
      </c>
      <c r="D134" s="3">
        <v>4300</v>
      </c>
      <c r="E134" s="3">
        <v>4334</v>
      </c>
      <c r="F134" s="3">
        <v>4441</v>
      </c>
      <c r="G134" s="3">
        <v>4469</v>
      </c>
      <c r="H134" s="3">
        <v>4662</v>
      </c>
      <c r="I134" s="3">
        <v>4748</v>
      </c>
      <c r="J134" s="3">
        <v>4890</v>
      </c>
      <c r="K134" s="3">
        <v>4891</v>
      </c>
      <c r="L134" s="3">
        <v>4989</v>
      </c>
      <c r="M134" s="3">
        <v>5051</v>
      </c>
      <c r="N134" s="3">
        <v>5041</v>
      </c>
      <c r="O134" s="3">
        <v>5177</v>
      </c>
      <c r="Q134" s="5">
        <f t="shared" si="4"/>
        <v>12482.940510124052</v>
      </c>
      <c r="R134" s="6">
        <f t="shared" si="5"/>
        <v>8113.9113315806344</v>
      </c>
    </row>
    <row r="135" spans="1:18" x14ac:dyDescent="0.2">
      <c r="A135" s="7" t="s">
        <v>151</v>
      </c>
      <c r="B135" s="3">
        <v>5728</v>
      </c>
      <c r="C135" s="3">
        <v>5837</v>
      </c>
      <c r="D135" s="3">
        <v>5932</v>
      </c>
      <c r="E135" s="3">
        <v>5879</v>
      </c>
      <c r="F135" s="3">
        <v>5948</v>
      </c>
      <c r="G135" s="3">
        <v>5981</v>
      </c>
      <c r="H135" s="3">
        <v>6042</v>
      </c>
      <c r="I135" s="3">
        <v>6145</v>
      </c>
      <c r="J135" s="3">
        <v>6158</v>
      </c>
      <c r="K135" s="3">
        <v>6191</v>
      </c>
      <c r="L135" s="3">
        <v>6222</v>
      </c>
      <c r="M135" s="3">
        <v>6307</v>
      </c>
      <c r="N135" s="3">
        <v>6326</v>
      </c>
      <c r="O135" s="3">
        <v>6343</v>
      </c>
      <c r="Q135" s="5">
        <f t="shared" si="4"/>
        <v>15294.435320787494</v>
      </c>
      <c r="R135" s="6">
        <f t="shared" si="5"/>
        <v>9941.382958511871</v>
      </c>
    </row>
    <row r="136" spans="1:18" x14ac:dyDescent="0.2">
      <c r="A136" s="7" t="s">
        <v>152</v>
      </c>
      <c r="B136" s="3">
        <v>3887</v>
      </c>
      <c r="C136" s="3">
        <v>3936</v>
      </c>
      <c r="D136" s="3">
        <v>3944</v>
      </c>
      <c r="E136" s="3">
        <v>3912</v>
      </c>
      <c r="F136" s="3">
        <v>3960</v>
      </c>
      <c r="G136" s="3">
        <v>4107</v>
      </c>
      <c r="H136" s="3">
        <v>4145</v>
      </c>
      <c r="I136" s="3">
        <v>4239</v>
      </c>
      <c r="J136" s="3">
        <v>4330</v>
      </c>
      <c r="K136" s="3">
        <v>4663</v>
      </c>
      <c r="L136" s="3">
        <v>4799</v>
      </c>
      <c r="M136" s="3">
        <v>5024</v>
      </c>
      <c r="N136" s="3">
        <v>5096</v>
      </c>
      <c r="O136" s="3">
        <v>5491</v>
      </c>
      <c r="Q136" s="5">
        <f t="shared" si="4"/>
        <v>13240.066899959662</v>
      </c>
      <c r="R136" s="6">
        <f t="shared" si="5"/>
        <v>8606.0434849737812</v>
      </c>
    </row>
    <row r="137" spans="1:18" x14ac:dyDescent="0.2">
      <c r="A137" s="7" t="s">
        <v>153</v>
      </c>
      <c r="B137" s="3">
        <v>3367</v>
      </c>
      <c r="C137" s="3">
        <v>3350</v>
      </c>
      <c r="D137" s="3">
        <v>3393</v>
      </c>
      <c r="E137" s="3">
        <v>3448</v>
      </c>
      <c r="F137" s="3">
        <v>3568</v>
      </c>
      <c r="G137" s="3">
        <v>3627</v>
      </c>
      <c r="H137" s="3">
        <v>3744</v>
      </c>
      <c r="I137" s="3">
        <v>3788</v>
      </c>
      <c r="J137" s="3">
        <v>3877</v>
      </c>
      <c r="K137" s="3">
        <v>3924</v>
      </c>
      <c r="L137" s="3">
        <v>3982</v>
      </c>
      <c r="M137" s="3">
        <v>4103</v>
      </c>
      <c r="N137" s="3">
        <v>4113</v>
      </c>
      <c r="O137" s="3">
        <v>4298</v>
      </c>
      <c r="Q137" s="5">
        <f t="shared" si="4"/>
        <v>10363.468864692519</v>
      </c>
      <c r="R137" s="6">
        <f t="shared" si="5"/>
        <v>6736.2547620501373</v>
      </c>
    </row>
    <row r="138" spans="1:18" x14ac:dyDescent="0.2">
      <c r="A138" s="7" t="s">
        <v>154</v>
      </c>
      <c r="B138" s="3">
        <v>8979</v>
      </c>
      <c r="C138" s="3">
        <v>9249</v>
      </c>
      <c r="D138" s="3">
        <v>9456</v>
      </c>
      <c r="E138" s="3">
        <v>9505</v>
      </c>
      <c r="F138" s="3">
        <v>9611</v>
      </c>
      <c r="G138" s="3">
        <v>9673</v>
      </c>
      <c r="H138" s="3">
        <v>9641</v>
      </c>
      <c r="I138" s="3">
        <v>9768</v>
      </c>
      <c r="J138" s="3">
        <v>9833</v>
      </c>
      <c r="K138" s="3">
        <v>9975</v>
      </c>
      <c r="L138" s="3">
        <v>10009</v>
      </c>
      <c r="M138" s="3">
        <v>10211</v>
      </c>
      <c r="N138" s="3">
        <v>10327</v>
      </c>
      <c r="O138" s="3">
        <v>10390</v>
      </c>
      <c r="Q138" s="5">
        <f t="shared" si="4"/>
        <v>25052.685319719702</v>
      </c>
      <c r="R138" s="6">
        <f t="shared" si="5"/>
        <v>16284.245457817806</v>
      </c>
    </row>
    <row r="139" spans="1:18" x14ac:dyDescent="0.2">
      <c r="A139" s="7" t="s">
        <v>155</v>
      </c>
      <c r="B139" s="3">
        <v>32285</v>
      </c>
      <c r="C139" s="3">
        <v>32547</v>
      </c>
      <c r="D139" s="3">
        <v>32710</v>
      </c>
      <c r="E139" s="3">
        <v>33048</v>
      </c>
      <c r="F139" s="3">
        <v>33383</v>
      </c>
      <c r="G139" s="3">
        <v>33853</v>
      </c>
      <c r="H139" s="3">
        <v>34216</v>
      </c>
      <c r="I139" s="3">
        <v>34442</v>
      </c>
      <c r="J139" s="3">
        <v>34647</v>
      </c>
      <c r="K139" s="3">
        <v>34986</v>
      </c>
      <c r="L139" s="3">
        <v>35295</v>
      </c>
      <c r="M139" s="3">
        <v>35508</v>
      </c>
      <c r="N139" s="3">
        <v>35723</v>
      </c>
      <c r="O139" s="3">
        <v>36279</v>
      </c>
      <c r="Q139" s="5">
        <f t="shared" si="4"/>
        <v>87477.032792503465</v>
      </c>
      <c r="R139" s="6">
        <f t="shared" si="5"/>
        <v>56860.071315127258</v>
      </c>
    </row>
    <row r="140" spans="1:18" x14ac:dyDescent="0.2">
      <c r="A140" s="7" t="s">
        <v>156</v>
      </c>
      <c r="B140" s="3">
        <v>310</v>
      </c>
      <c r="C140" s="3">
        <v>307</v>
      </c>
      <c r="D140" s="3">
        <v>311</v>
      </c>
      <c r="E140" s="3">
        <v>305</v>
      </c>
      <c r="F140" s="3">
        <v>339</v>
      </c>
      <c r="G140" s="3">
        <v>339</v>
      </c>
      <c r="H140" s="3">
        <v>336</v>
      </c>
      <c r="I140" s="3">
        <v>337</v>
      </c>
      <c r="J140" s="3">
        <v>362</v>
      </c>
      <c r="K140" s="3">
        <v>380</v>
      </c>
      <c r="L140" s="3">
        <v>383</v>
      </c>
      <c r="M140" s="3">
        <v>392</v>
      </c>
      <c r="N140" s="3">
        <v>381</v>
      </c>
      <c r="O140" s="3">
        <v>380</v>
      </c>
      <c r="Q140" s="5">
        <f t="shared" si="4"/>
        <v>916.26760553354063</v>
      </c>
      <c r="R140" s="6">
        <f t="shared" si="5"/>
        <v>595.57394359680143</v>
      </c>
    </row>
    <row r="141" spans="1:18" x14ac:dyDescent="0.2">
      <c r="A141" s="7" t="s">
        <v>157</v>
      </c>
      <c r="B141" s="3">
        <v>17412</v>
      </c>
      <c r="C141" s="3">
        <v>17572</v>
      </c>
      <c r="D141" s="3">
        <v>17743</v>
      </c>
      <c r="E141" s="3">
        <v>18040</v>
      </c>
      <c r="F141" s="3">
        <v>18384</v>
      </c>
      <c r="G141" s="3">
        <v>18489</v>
      </c>
      <c r="H141" s="3">
        <v>18499</v>
      </c>
      <c r="I141" s="3">
        <v>18615</v>
      </c>
      <c r="J141" s="3">
        <v>18597</v>
      </c>
      <c r="K141" s="3">
        <v>18623</v>
      </c>
      <c r="L141" s="3">
        <v>18851</v>
      </c>
      <c r="M141" s="3">
        <v>19107</v>
      </c>
      <c r="N141" s="3">
        <v>19420</v>
      </c>
      <c r="O141" s="3">
        <v>19717</v>
      </c>
      <c r="Q141" s="5">
        <f t="shared" si="4"/>
        <v>47542.23257448637</v>
      </c>
      <c r="R141" s="6">
        <f t="shared" si="5"/>
        <v>30902.451173416142</v>
      </c>
    </row>
    <row r="142" spans="1:18" x14ac:dyDescent="0.2">
      <c r="A142" s="7" t="s">
        <v>158</v>
      </c>
      <c r="B142" s="3">
        <v>23185</v>
      </c>
      <c r="C142" s="3">
        <v>23634</v>
      </c>
      <c r="D142" s="3">
        <v>23698</v>
      </c>
      <c r="E142" s="3">
        <v>23722</v>
      </c>
      <c r="F142" s="3">
        <v>23977</v>
      </c>
      <c r="G142" s="3">
        <v>24330</v>
      </c>
      <c r="H142" s="3">
        <v>24427</v>
      </c>
      <c r="I142" s="3">
        <v>24455</v>
      </c>
      <c r="J142" s="3">
        <v>24321</v>
      </c>
      <c r="K142" s="3">
        <v>24569</v>
      </c>
      <c r="L142" s="3">
        <v>24808</v>
      </c>
      <c r="M142" s="3">
        <v>24931</v>
      </c>
      <c r="N142" s="3">
        <v>25160</v>
      </c>
      <c r="O142" s="3">
        <v>25727</v>
      </c>
      <c r="Q142" s="5">
        <f t="shared" si="4"/>
        <v>62033.728125161571</v>
      </c>
      <c r="R142" s="6">
        <f t="shared" si="5"/>
        <v>40321.923281355026</v>
      </c>
    </row>
    <row r="143" spans="1:18" x14ac:dyDescent="0.2">
      <c r="A143" s="7" t="s">
        <v>159</v>
      </c>
      <c r="B143" s="3">
        <v>8961</v>
      </c>
      <c r="C143" s="3">
        <v>9201</v>
      </c>
      <c r="D143" s="3">
        <v>9321</v>
      </c>
      <c r="E143" s="3">
        <v>9314</v>
      </c>
      <c r="F143" s="3">
        <v>9446</v>
      </c>
      <c r="G143" s="3">
        <v>9421</v>
      </c>
      <c r="H143" s="3">
        <v>9591</v>
      </c>
      <c r="I143" s="3">
        <v>9758</v>
      </c>
      <c r="J143" s="3">
        <v>9926</v>
      </c>
      <c r="K143" s="3">
        <v>10078</v>
      </c>
      <c r="L143" s="3">
        <v>10182</v>
      </c>
      <c r="M143" s="3">
        <v>10272</v>
      </c>
      <c r="N143" s="3">
        <v>10335</v>
      </c>
      <c r="O143" s="3">
        <v>10525</v>
      </c>
      <c r="Q143" s="5">
        <f t="shared" si="4"/>
        <v>25378.201442738195</v>
      </c>
      <c r="R143" s="6">
        <f t="shared" si="5"/>
        <v>16495.830937779829</v>
      </c>
    </row>
    <row r="144" spans="1:18" x14ac:dyDescent="0.2">
      <c r="A144" s="7" t="s">
        <v>160</v>
      </c>
      <c r="B144" s="3">
        <v>13616</v>
      </c>
      <c r="C144" s="3">
        <v>14028</v>
      </c>
      <c r="D144" s="3">
        <v>14149</v>
      </c>
      <c r="E144" s="3">
        <v>14787</v>
      </c>
      <c r="F144" s="3">
        <v>15315</v>
      </c>
      <c r="G144" s="3">
        <v>15603</v>
      </c>
      <c r="H144" s="3">
        <v>15849</v>
      </c>
      <c r="I144" s="3">
        <v>15855</v>
      </c>
      <c r="J144" s="3">
        <v>16243</v>
      </c>
      <c r="K144" s="3">
        <v>16774</v>
      </c>
      <c r="L144" s="3">
        <v>17171</v>
      </c>
      <c r="M144" s="3">
        <v>17239</v>
      </c>
      <c r="N144" s="3">
        <v>17277</v>
      </c>
      <c r="O144" s="3">
        <v>17553</v>
      </c>
      <c r="Q144" s="5">
        <f t="shared" si="4"/>
        <v>42324.32968402694</v>
      </c>
      <c r="R144" s="6">
        <f t="shared" si="5"/>
        <v>27510.81429461751</v>
      </c>
    </row>
    <row r="145" spans="1:18" x14ac:dyDescent="0.2">
      <c r="A145" s="7" t="s">
        <v>161</v>
      </c>
      <c r="B145" s="3">
        <v>7539</v>
      </c>
      <c r="C145" s="3">
        <v>7588</v>
      </c>
      <c r="D145" s="3">
        <v>7573</v>
      </c>
      <c r="E145" s="3">
        <v>7593</v>
      </c>
      <c r="F145" s="3">
        <v>7632</v>
      </c>
      <c r="G145" s="3">
        <v>7742</v>
      </c>
      <c r="H145" s="3">
        <v>7874</v>
      </c>
      <c r="I145" s="3">
        <v>7892</v>
      </c>
      <c r="J145" s="3">
        <v>7917</v>
      </c>
      <c r="K145" s="3">
        <v>7966</v>
      </c>
      <c r="L145" s="3">
        <v>7990</v>
      </c>
      <c r="M145" s="3">
        <v>7955</v>
      </c>
      <c r="N145" s="3">
        <v>8075</v>
      </c>
      <c r="O145" s="3">
        <v>8192</v>
      </c>
      <c r="Q145" s="5">
        <f t="shared" si="4"/>
        <v>19752.800590870433</v>
      </c>
      <c r="R145" s="6">
        <f t="shared" si="5"/>
        <v>12839.320384065782</v>
      </c>
    </row>
    <row r="146" spans="1:18" x14ac:dyDescent="0.2">
      <c r="A146" s="7" t="s">
        <v>162</v>
      </c>
      <c r="B146" s="3">
        <v>559</v>
      </c>
      <c r="C146" s="3">
        <v>547</v>
      </c>
      <c r="D146" s="3">
        <v>547</v>
      </c>
      <c r="E146" s="3">
        <v>572</v>
      </c>
      <c r="F146" s="3">
        <v>568</v>
      </c>
      <c r="G146" s="3">
        <v>573</v>
      </c>
      <c r="H146" s="3">
        <v>559</v>
      </c>
      <c r="I146" s="3">
        <v>574</v>
      </c>
      <c r="J146" s="3">
        <v>554</v>
      </c>
      <c r="K146" s="3">
        <v>560</v>
      </c>
      <c r="L146" s="3">
        <v>564</v>
      </c>
      <c r="M146" s="3">
        <v>585</v>
      </c>
      <c r="N146" s="3">
        <v>587</v>
      </c>
      <c r="O146" s="3">
        <v>577</v>
      </c>
      <c r="Q146" s="5">
        <f t="shared" si="4"/>
        <v>1391.2800220864551</v>
      </c>
      <c r="R146" s="6">
        <f t="shared" si="5"/>
        <v>904.33201435619583</v>
      </c>
    </row>
    <row r="147" spans="1:18" x14ac:dyDescent="0.2">
      <c r="A147" s="7" t="s">
        <v>163</v>
      </c>
      <c r="B147" s="3">
        <v>980</v>
      </c>
      <c r="C147" s="3">
        <v>1022</v>
      </c>
      <c r="D147" s="3">
        <v>1076</v>
      </c>
      <c r="E147" s="3">
        <v>1074</v>
      </c>
      <c r="F147" s="3">
        <v>1153</v>
      </c>
      <c r="G147" s="3">
        <v>1377</v>
      </c>
      <c r="H147" s="3">
        <v>1471</v>
      </c>
      <c r="I147" s="3">
        <v>1750</v>
      </c>
      <c r="J147" s="3">
        <v>1809</v>
      </c>
      <c r="K147" s="3">
        <v>1905</v>
      </c>
      <c r="L147" s="3">
        <v>1987</v>
      </c>
      <c r="M147" s="3">
        <v>2050</v>
      </c>
      <c r="N147" s="3">
        <v>2074</v>
      </c>
      <c r="O147" s="3">
        <v>2116</v>
      </c>
      <c r="Q147" s="5">
        <f t="shared" si="4"/>
        <v>5102.1638244972946</v>
      </c>
      <c r="R147" s="6">
        <f t="shared" si="5"/>
        <v>3316.4064859232417</v>
      </c>
    </row>
    <row r="148" spans="1:18" x14ac:dyDescent="0.2">
      <c r="A148" s="7" t="s">
        <v>164</v>
      </c>
      <c r="B148" s="3">
        <v>4229</v>
      </c>
      <c r="C148" s="3">
        <v>4261</v>
      </c>
      <c r="D148" s="3">
        <v>4281</v>
      </c>
      <c r="E148" s="3">
        <v>4340</v>
      </c>
      <c r="F148" s="3">
        <v>4407</v>
      </c>
      <c r="G148" s="3">
        <v>4510</v>
      </c>
      <c r="H148" s="3">
        <v>4748</v>
      </c>
      <c r="I148" s="3">
        <v>4760</v>
      </c>
      <c r="J148" s="3">
        <v>4816</v>
      </c>
      <c r="K148" s="3">
        <v>4800</v>
      </c>
      <c r="L148" s="3">
        <v>4857</v>
      </c>
      <c r="M148" s="3">
        <v>4862</v>
      </c>
      <c r="N148" s="3">
        <v>4877</v>
      </c>
      <c r="O148" s="3">
        <v>5059</v>
      </c>
      <c r="Q148" s="5">
        <f t="shared" si="4"/>
        <v>12198.415306300478</v>
      </c>
      <c r="R148" s="6">
        <f t="shared" si="5"/>
        <v>7928.9699490953108</v>
      </c>
    </row>
    <row r="149" spans="1:18" x14ac:dyDescent="0.2">
      <c r="A149" s="7" t="s">
        <v>165</v>
      </c>
      <c r="B149" s="3">
        <v>3225</v>
      </c>
      <c r="C149" s="3">
        <v>3202</v>
      </c>
      <c r="D149" s="3">
        <v>3173</v>
      </c>
      <c r="E149" s="3">
        <v>3208</v>
      </c>
      <c r="F149" s="3">
        <v>3236</v>
      </c>
      <c r="G149" s="3">
        <v>3255</v>
      </c>
      <c r="H149" s="3">
        <v>3264</v>
      </c>
      <c r="I149" s="3">
        <v>3301</v>
      </c>
      <c r="J149" s="3">
        <v>3384</v>
      </c>
      <c r="K149" s="3">
        <v>3369</v>
      </c>
      <c r="L149" s="3">
        <v>3370</v>
      </c>
      <c r="M149" s="3">
        <v>3437</v>
      </c>
      <c r="N149" s="3">
        <v>3435</v>
      </c>
      <c r="O149" s="3">
        <v>3458</v>
      </c>
      <c r="Q149" s="5">
        <f t="shared" si="4"/>
        <v>8338.0352103552195</v>
      </c>
      <c r="R149" s="6">
        <f t="shared" si="5"/>
        <v>5419.7228867308932</v>
      </c>
    </row>
    <row r="150" spans="1:18" x14ac:dyDescent="0.2">
      <c r="A150" s="7" t="s">
        <v>166</v>
      </c>
      <c r="B150" s="3">
        <v>4515</v>
      </c>
      <c r="C150" s="3">
        <v>4589</v>
      </c>
      <c r="D150" s="3">
        <v>4574</v>
      </c>
      <c r="E150" s="3">
        <v>4633</v>
      </c>
      <c r="F150" s="3">
        <v>4711</v>
      </c>
      <c r="G150" s="3">
        <v>4920</v>
      </c>
      <c r="H150" s="3">
        <v>5105</v>
      </c>
      <c r="I150" s="3">
        <v>5097</v>
      </c>
      <c r="J150" s="3">
        <v>5172</v>
      </c>
      <c r="K150" s="3">
        <v>5235</v>
      </c>
      <c r="L150" s="3">
        <v>5278</v>
      </c>
      <c r="M150" s="3">
        <v>5286</v>
      </c>
      <c r="N150" s="3">
        <v>5281</v>
      </c>
      <c r="O150" s="3">
        <v>5306</v>
      </c>
      <c r="Q150" s="5">
        <f t="shared" si="4"/>
        <v>12793.98924989728</v>
      </c>
      <c r="R150" s="6">
        <f t="shared" si="5"/>
        <v>8316.0930124332317</v>
      </c>
    </row>
    <row r="151" spans="1:18" x14ac:dyDescent="0.2">
      <c r="A151" s="7" t="s">
        <v>167</v>
      </c>
      <c r="B151" s="3">
        <v>22081</v>
      </c>
      <c r="C151" s="3">
        <v>22636</v>
      </c>
      <c r="D151" s="3">
        <v>23254</v>
      </c>
      <c r="E151" s="3">
        <v>23659</v>
      </c>
      <c r="F151" s="3">
        <v>23887</v>
      </c>
      <c r="G151" s="3">
        <v>24373</v>
      </c>
      <c r="H151" s="3">
        <v>24564</v>
      </c>
      <c r="I151" s="3">
        <v>24452</v>
      </c>
      <c r="J151" s="3">
        <v>24764</v>
      </c>
      <c r="K151" s="3">
        <v>24985</v>
      </c>
      <c r="L151" s="3">
        <v>25038</v>
      </c>
      <c r="M151" s="3">
        <v>25451</v>
      </c>
      <c r="N151" s="3">
        <v>25989</v>
      </c>
      <c r="O151" s="3">
        <v>26421</v>
      </c>
      <c r="Q151" s="5">
        <f t="shared" si="4"/>
        <v>63707.122120530723</v>
      </c>
      <c r="R151" s="6">
        <f t="shared" si="5"/>
        <v>41409.629378344973</v>
      </c>
    </row>
    <row r="152" spans="1:18" x14ac:dyDescent="0.2">
      <c r="A152" s="7" t="s">
        <v>168</v>
      </c>
      <c r="B152" s="3">
        <v>5853</v>
      </c>
      <c r="C152" s="3">
        <v>5921</v>
      </c>
      <c r="D152" s="3">
        <v>5977</v>
      </c>
      <c r="E152" s="3">
        <v>6039</v>
      </c>
      <c r="F152" s="3">
        <v>6114</v>
      </c>
      <c r="G152" s="3">
        <v>6226</v>
      </c>
      <c r="H152" s="3">
        <v>6281</v>
      </c>
      <c r="I152" s="3">
        <v>6355</v>
      </c>
      <c r="J152" s="3">
        <v>6512</v>
      </c>
      <c r="K152" s="3">
        <v>6601</v>
      </c>
      <c r="L152" s="3">
        <v>6636</v>
      </c>
      <c r="M152" s="3">
        <v>6659</v>
      </c>
      <c r="N152" s="3">
        <v>6699</v>
      </c>
      <c r="O152" s="3">
        <v>6722</v>
      </c>
      <c r="Q152" s="5">
        <f t="shared" si="4"/>
        <v>16208.291695780157</v>
      </c>
      <c r="R152" s="6">
        <f t="shared" si="5"/>
        <v>10535.389602257103</v>
      </c>
    </row>
    <row r="153" spans="1:18" x14ac:dyDescent="0.2">
      <c r="A153" s="7" t="s">
        <v>169</v>
      </c>
      <c r="B153" s="3">
        <v>1281</v>
      </c>
      <c r="C153" s="3">
        <v>1296</v>
      </c>
      <c r="D153" s="3">
        <v>1298</v>
      </c>
      <c r="E153" s="3">
        <v>1312</v>
      </c>
      <c r="F153" s="3">
        <v>1351</v>
      </c>
      <c r="G153" s="3">
        <v>1375</v>
      </c>
      <c r="H153" s="3">
        <v>1364</v>
      </c>
      <c r="I153" s="3">
        <v>1407</v>
      </c>
      <c r="J153" s="3">
        <v>1421</v>
      </c>
      <c r="K153" s="3">
        <v>1472</v>
      </c>
      <c r="L153" s="3">
        <v>1487</v>
      </c>
      <c r="M153" s="3">
        <v>1516</v>
      </c>
      <c r="N153" s="3">
        <v>1564</v>
      </c>
      <c r="O153" s="3">
        <v>1576</v>
      </c>
      <c r="Q153" s="5">
        <f t="shared" si="4"/>
        <v>3800.0993324233154</v>
      </c>
      <c r="R153" s="6">
        <f t="shared" si="5"/>
        <v>2470.0645660751552</v>
      </c>
    </row>
    <row r="154" spans="1:18" x14ac:dyDescent="0.2">
      <c r="A154" s="7" t="s">
        <v>170</v>
      </c>
      <c r="B154" s="3">
        <v>1933</v>
      </c>
      <c r="C154" s="3">
        <v>1908</v>
      </c>
      <c r="D154" s="3">
        <v>1942</v>
      </c>
      <c r="E154" s="3">
        <v>1916</v>
      </c>
      <c r="F154" s="3">
        <v>1920</v>
      </c>
      <c r="G154" s="3">
        <v>1926</v>
      </c>
      <c r="H154" s="3">
        <v>1941</v>
      </c>
      <c r="I154" s="3">
        <v>1975</v>
      </c>
      <c r="J154" s="3">
        <v>1971</v>
      </c>
      <c r="K154" s="3">
        <v>1978</v>
      </c>
      <c r="L154" s="3">
        <v>1996</v>
      </c>
      <c r="M154" s="3">
        <v>2016</v>
      </c>
      <c r="N154" s="3">
        <v>2044</v>
      </c>
      <c r="O154" s="3">
        <v>2079</v>
      </c>
      <c r="Q154" s="5">
        <f t="shared" si="4"/>
        <v>5012.9482944848178</v>
      </c>
      <c r="R154" s="6">
        <f t="shared" si="5"/>
        <v>3258.4163914151318</v>
      </c>
    </row>
    <row r="155" spans="1:18" x14ac:dyDescent="0.2">
      <c r="A155" s="7" t="s">
        <v>171</v>
      </c>
      <c r="B155" s="3">
        <v>965</v>
      </c>
      <c r="C155" s="3">
        <v>981</v>
      </c>
      <c r="D155" s="3">
        <v>1002</v>
      </c>
      <c r="E155" s="3">
        <v>985</v>
      </c>
      <c r="F155" s="3">
        <v>991</v>
      </c>
      <c r="G155" s="3">
        <v>1006</v>
      </c>
      <c r="H155" s="3">
        <v>980</v>
      </c>
      <c r="I155" s="3">
        <v>994</v>
      </c>
      <c r="J155" s="3">
        <v>1002</v>
      </c>
      <c r="K155" s="3">
        <v>982</v>
      </c>
      <c r="L155" s="3">
        <v>1009</v>
      </c>
      <c r="M155" s="3">
        <v>1020</v>
      </c>
      <c r="N155" s="3">
        <v>1028</v>
      </c>
      <c r="O155" s="3">
        <v>1025</v>
      </c>
      <c r="Q155" s="5">
        <f t="shared" si="4"/>
        <v>2471.5113043996816</v>
      </c>
      <c r="R155" s="6">
        <f t="shared" si="5"/>
        <v>1606.4823478597932</v>
      </c>
    </row>
    <row r="156" spans="1:18" x14ac:dyDescent="0.2">
      <c r="A156" s="7" t="s">
        <v>172</v>
      </c>
      <c r="B156" s="3">
        <v>3927</v>
      </c>
      <c r="C156" s="3">
        <v>3903</v>
      </c>
      <c r="D156" s="3">
        <v>4084</v>
      </c>
      <c r="E156" s="3">
        <v>4183</v>
      </c>
      <c r="F156" s="3">
        <v>4163</v>
      </c>
      <c r="G156" s="3">
        <v>4237</v>
      </c>
      <c r="H156" s="3">
        <v>4364</v>
      </c>
      <c r="I156" s="3">
        <v>4511</v>
      </c>
      <c r="J156" s="3">
        <v>4507</v>
      </c>
      <c r="K156" s="3">
        <v>4524</v>
      </c>
      <c r="L156" s="3">
        <v>4649</v>
      </c>
      <c r="M156" s="3">
        <v>4862</v>
      </c>
      <c r="N156" s="3">
        <v>4855</v>
      </c>
      <c r="O156" s="3">
        <v>4923</v>
      </c>
      <c r="Q156" s="5">
        <f t="shared" si="4"/>
        <v>11870.487952741107</v>
      </c>
      <c r="R156" s="6">
        <f t="shared" si="5"/>
        <v>7715.8171692817195</v>
      </c>
    </row>
    <row r="157" spans="1:18" x14ac:dyDescent="0.2">
      <c r="A157" s="7" t="s">
        <v>173</v>
      </c>
      <c r="B157" s="3">
        <v>101203</v>
      </c>
      <c r="C157" s="3">
        <v>102966</v>
      </c>
      <c r="D157" s="3">
        <v>104366</v>
      </c>
      <c r="E157" s="3">
        <v>105461</v>
      </c>
      <c r="F157" s="3">
        <v>106552</v>
      </c>
      <c r="G157" s="3">
        <v>108044</v>
      </c>
      <c r="H157" s="3">
        <v>109377</v>
      </c>
      <c r="I157" s="3">
        <v>110570</v>
      </c>
      <c r="J157" s="3">
        <v>111558</v>
      </c>
      <c r="K157" s="3">
        <v>112911</v>
      </c>
      <c r="L157" s="3">
        <v>114087</v>
      </c>
      <c r="M157" s="3">
        <v>114963</v>
      </c>
      <c r="N157" s="3">
        <v>116610</v>
      </c>
      <c r="O157" s="3">
        <v>118989</v>
      </c>
      <c r="Q157" s="5">
        <f t="shared" si="4"/>
        <v>286909.91082850122</v>
      </c>
      <c r="R157" s="6">
        <f t="shared" si="5"/>
        <v>186491.4420385258</v>
      </c>
    </row>
    <row r="158" spans="1:18" x14ac:dyDescent="0.2">
      <c r="A158" s="7" t="s">
        <v>174</v>
      </c>
      <c r="B158" s="3">
        <v>5357</v>
      </c>
      <c r="C158" s="3">
        <v>5426</v>
      </c>
      <c r="D158" s="3">
        <v>5485</v>
      </c>
      <c r="E158" s="3">
        <v>5637</v>
      </c>
      <c r="F158" s="3">
        <v>5689</v>
      </c>
      <c r="G158" s="3">
        <v>5690</v>
      </c>
      <c r="H158" s="3">
        <v>5745</v>
      </c>
      <c r="I158" s="3">
        <v>5929</v>
      </c>
      <c r="J158" s="3">
        <v>6017</v>
      </c>
      <c r="K158" s="3">
        <v>6295</v>
      </c>
      <c r="L158" s="3">
        <v>6422</v>
      </c>
      <c r="M158" s="3">
        <v>6440</v>
      </c>
      <c r="N158" s="3">
        <v>6487</v>
      </c>
      <c r="O158" s="3">
        <v>6712</v>
      </c>
      <c r="Q158" s="5">
        <f t="shared" si="4"/>
        <v>16184.179390371381</v>
      </c>
      <c r="R158" s="6">
        <f t="shared" si="5"/>
        <v>10519.716603741397</v>
      </c>
    </row>
    <row r="159" spans="1:18" x14ac:dyDescent="0.2">
      <c r="A159" s="7" t="s">
        <v>175</v>
      </c>
      <c r="B159" s="3">
        <v>12033</v>
      </c>
      <c r="C159" s="3">
        <v>12099</v>
      </c>
      <c r="D159" s="3">
        <v>12152</v>
      </c>
      <c r="E159" s="3">
        <v>12319</v>
      </c>
      <c r="F159" s="3">
        <v>12517</v>
      </c>
      <c r="G159" s="3">
        <v>12744</v>
      </c>
      <c r="H159" s="3">
        <v>12779</v>
      </c>
      <c r="I159" s="3">
        <v>12961</v>
      </c>
      <c r="J159" s="3">
        <v>12996</v>
      </c>
      <c r="K159" s="3">
        <v>13039</v>
      </c>
      <c r="L159" s="3">
        <v>13293</v>
      </c>
      <c r="M159" s="3">
        <v>13363</v>
      </c>
      <c r="N159" s="3">
        <v>13459</v>
      </c>
      <c r="O159" s="3">
        <v>13550</v>
      </c>
      <c r="Q159" s="5">
        <f t="shared" si="4"/>
        <v>32672.173828893356</v>
      </c>
      <c r="R159" s="6">
        <f t="shared" si="5"/>
        <v>21236.912988780681</v>
      </c>
    </row>
    <row r="160" spans="1:18" x14ac:dyDescent="0.2">
      <c r="A160" s="7" t="s">
        <v>176</v>
      </c>
      <c r="B160" s="3">
        <v>5087</v>
      </c>
      <c r="C160" s="3">
        <v>5147</v>
      </c>
      <c r="D160" s="3">
        <v>5162</v>
      </c>
      <c r="E160" s="3">
        <v>5164</v>
      </c>
      <c r="F160" s="3">
        <v>5132</v>
      </c>
      <c r="G160" s="3">
        <v>5168</v>
      </c>
      <c r="H160" s="3">
        <v>5142</v>
      </c>
      <c r="I160" s="3">
        <v>5120</v>
      </c>
      <c r="J160" s="3">
        <v>5266</v>
      </c>
      <c r="K160" s="3">
        <v>5481</v>
      </c>
      <c r="L160" s="3">
        <v>5573</v>
      </c>
      <c r="M160" s="3">
        <v>5584</v>
      </c>
      <c r="N160" s="3">
        <v>5623</v>
      </c>
      <c r="O160" s="3">
        <v>5758</v>
      </c>
      <c r="Q160" s="5">
        <f t="shared" si="4"/>
        <v>13883.865454374018</v>
      </c>
      <c r="R160" s="6">
        <f t="shared" si="5"/>
        <v>9024.5125453431119</v>
      </c>
    </row>
    <row r="161" spans="1:18" x14ac:dyDescent="0.2">
      <c r="A161" s="7" t="s">
        <v>177</v>
      </c>
      <c r="B161" s="3">
        <v>372047</v>
      </c>
      <c r="C161" s="3">
        <v>376008</v>
      </c>
      <c r="D161" s="3">
        <v>379915</v>
      </c>
      <c r="E161" s="3">
        <v>383708</v>
      </c>
      <c r="F161" s="3">
        <v>390474</v>
      </c>
      <c r="G161" s="3">
        <v>396027</v>
      </c>
      <c r="H161" s="3">
        <v>401144</v>
      </c>
      <c r="I161" s="3">
        <v>407447</v>
      </c>
      <c r="J161" s="3">
        <v>413912</v>
      </c>
      <c r="K161" s="3">
        <v>419012</v>
      </c>
      <c r="L161" s="3">
        <v>420891</v>
      </c>
      <c r="M161" s="3">
        <v>422204</v>
      </c>
      <c r="N161" s="3">
        <v>426890</v>
      </c>
      <c r="O161" s="3">
        <v>432552</v>
      </c>
      <c r="Q161" s="5">
        <f>($Q$162/$O$162)*O161</f>
        <v>1042982.5929177474</v>
      </c>
      <c r="R161" s="6">
        <f t="shared" si="5"/>
        <v>677938.6853965359</v>
      </c>
    </row>
    <row r="162" spans="1:18" s="1" customFormat="1" x14ac:dyDescent="0.2">
      <c r="A162" s="7" t="s">
        <v>178</v>
      </c>
      <c r="B162" s="7">
        <f t="shared" ref="B162:O162" si="6">SUM(B2:B161)</f>
        <v>1371007</v>
      </c>
      <c r="C162" s="7">
        <f t="shared" si="6"/>
        <v>1390124</v>
      </c>
      <c r="D162" s="7">
        <f t="shared" si="6"/>
        <v>1406083</v>
      </c>
      <c r="E162" s="7">
        <f t="shared" si="6"/>
        <v>1421895</v>
      </c>
      <c r="F162" s="7">
        <f t="shared" si="6"/>
        <v>1443436</v>
      </c>
      <c r="G162" s="7">
        <f t="shared" si="6"/>
        <v>1463459</v>
      </c>
      <c r="H162" s="7">
        <f t="shared" si="6"/>
        <v>1482003</v>
      </c>
      <c r="I162" s="7">
        <f t="shared" si="6"/>
        <v>1498641</v>
      </c>
      <c r="J162" s="7">
        <f t="shared" si="6"/>
        <v>1516798</v>
      </c>
      <c r="K162" s="7">
        <f t="shared" si="6"/>
        <v>1536406</v>
      </c>
      <c r="L162" s="7">
        <f t="shared" si="6"/>
        <v>1551342</v>
      </c>
      <c r="M162" s="7">
        <f t="shared" si="6"/>
        <v>1562345</v>
      </c>
      <c r="N162" s="7">
        <f t="shared" si="6"/>
        <v>1577468</v>
      </c>
      <c r="O162" s="7">
        <f t="shared" si="6"/>
        <v>1601434</v>
      </c>
      <c r="P162" s="8"/>
      <c r="Q162" s="9">
        <v>3861426.57</v>
      </c>
      <c r="R162" s="9">
        <f t="shared" si="5"/>
        <v>2509927.2705000001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050ad4-ad5d-4e26-a09e-2581103c8908">
      <Terms xmlns="http://schemas.microsoft.com/office/infopath/2007/PartnerControls"/>
    </lcf76f155ced4ddcb4097134ff3c332f>
    <TaxCatchAll xmlns="a8441ded-999b-470d-8596-ccb8c07b91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C4D09695E1C74E9F2782B840C09900" ma:contentTypeVersion="13" ma:contentTypeDescription="Ein neues Dokument erstellen." ma:contentTypeScope="" ma:versionID="8f582d20056f00fda90abafc5009cc3b">
  <xsd:schema xmlns:xsd="http://www.w3.org/2001/XMLSchema" xmlns:xs="http://www.w3.org/2001/XMLSchema" xmlns:p="http://schemas.microsoft.com/office/2006/metadata/properties" xmlns:ns2="65050ad4-ad5d-4e26-a09e-2581103c8908" xmlns:ns3="a8441ded-999b-470d-8596-ccb8c07b9134" targetNamespace="http://schemas.microsoft.com/office/2006/metadata/properties" ma:root="true" ma:fieldsID="a451c82bd2801e7c9c3d394474f16baf" ns2:_="" ns3:_="">
    <xsd:import namespace="65050ad4-ad5d-4e26-a09e-2581103c8908"/>
    <xsd:import namespace="a8441ded-999b-470d-8596-ccb8c07b91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50ad4-ad5d-4e26-a09e-2581103c89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03a5e18e-786c-46ed-9a40-078a250fba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41ded-999b-470d-8596-ccb8c07b913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eef875-bc05-4bf4-9f27-58c466a759a0}" ma:internalName="TaxCatchAll" ma:showField="CatchAllData" ma:web="a8441ded-999b-470d-8596-ccb8c07b91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185697-5597-4EDF-B216-275920991EE8}">
  <ds:schemaRefs>
    <ds:schemaRef ds:uri="http://purl.org/dc/terms/"/>
    <ds:schemaRef ds:uri="65050ad4-ad5d-4e26-a09e-2581103c8908"/>
    <ds:schemaRef ds:uri="http://purl.org/dc/dcmitype/"/>
    <ds:schemaRef ds:uri="a8441ded-999b-470d-8596-ccb8c07b9134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C9B719A-19A3-41FD-9D6B-5F9FA88AE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050ad4-ad5d-4e26-a09e-2581103c8908"/>
    <ds:schemaRef ds:uri="a8441ded-999b-470d-8596-ccb8c07b91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DFA38B-FCAB-46DE-9B52-CE2A86B89E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Mittel 2015-17 Bevölkerung Ü80</vt:lpstr>
      <vt:lpstr>SLKK</vt:lpstr>
      <vt:lpstr>2023 Bevölkerung Ü80</vt:lpstr>
      <vt:lpstr>2023 Bevölkerung Ü65</vt:lpstr>
      <vt:lpstr>2023 Bevölkerung ges</vt:lpstr>
      <vt:lpstr>'Mittel 2015-17 Bevölkerung Ü80'!Drucktitel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 Kupper</dc:creator>
  <cp:keywords/>
  <dc:description/>
  <cp:lastModifiedBy>Urs Kupper</cp:lastModifiedBy>
  <cp:revision/>
  <cp:lastPrinted>2025-02-24T14:28:30Z</cp:lastPrinted>
  <dcterms:created xsi:type="dcterms:W3CDTF">2024-05-07T08:44:26Z</dcterms:created>
  <dcterms:modified xsi:type="dcterms:W3CDTF">2025-02-24T14:28:42Z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0x01010077C4D09695E1C74E9F2782B840C09900</vt:lpwstr>
  </property>
  <property fmtid="{D5CDD505-2E9C-101B-9397-08002B2CF9AE}" pid="3" name="MediaServiceImageTags">
    <vt:lpwstr/>
  </property>
</Properties>
</file>